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Retail Data" sheetId="1" r:id="rId1"/>
    <sheet name="SQL Statement" sheetId="2" state="hidden" r:id="rId2"/>
  </sheets>
  <definedNames/>
  <calcPr fullCalcOnLoad="1"/>
</workbook>
</file>

<file path=xl/sharedStrings.xml><?xml version="1.0" encoding="utf-8"?>
<sst xmlns="http://schemas.openxmlformats.org/spreadsheetml/2006/main" count="1053" uniqueCount="547">
  <si>
    <t>ADAMS</t>
  </si>
  <si>
    <t>AYR</t>
  </si>
  <si>
    <t>HASTINGS</t>
  </si>
  <si>
    <t>HOLSTEIN</t>
  </si>
  <si>
    <t>JUNIATA</t>
  </si>
  <si>
    <t>KENESAW</t>
  </si>
  <si>
    <t>PROSSER</t>
  </si>
  <si>
    <t>ROSELAND</t>
  </si>
  <si>
    <t>ANTELOPE</t>
  </si>
  <si>
    <t>BRUNSWICK</t>
  </si>
  <si>
    <t>CLEARWATER</t>
  </si>
  <si>
    <t>ELGIN</t>
  </si>
  <si>
    <t>NELIGH</t>
  </si>
  <si>
    <t>OAKDALE</t>
  </si>
  <si>
    <t>ORCHARD</t>
  </si>
  <si>
    <t>ROYAL</t>
  </si>
  <si>
    <t>TILDEN</t>
  </si>
  <si>
    <t>ARTHUR</t>
  </si>
  <si>
    <t>BANNER</t>
  </si>
  <si>
    <t>HARRISBURG</t>
  </si>
  <si>
    <t>BLAINE</t>
  </si>
  <si>
    <t>BREWSTER</t>
  </si>
  <si>
    <t>DUNNING</t>
  </si>
  <si>
    <t>BOONE</t>
  </si>
  <si>
    <t>ALBION</t>
  </si>
  <si>
    <t>CEDAR RAPIDS</t>
  </si>
  <si>
    <t>PETERSBURG</t>
  </si>
  <si>
    <t>PRIMROSE</t>
  </si>
  <si>
    <t>ST EDWARD</t>
  </si>
  <si>
    <t>BOX BUTTE</t>
  </si>
  <si>
    <t>ALLIANCE</t>
  </si>
  <si>
    <t>HEMINGFORD</t>
  </si>
  <si>
    <t>BOYD</t>
  </si>
  <si>
    <t>BRISTOW</t>
  </si>
  <si>
    <t>BUTTE</t>
  </si>
  <si>
    <t>LYNCH</t>
  </si>
  <si>
    <t>NAPER</t>
  </si>
  <si>
    <t>SPENCER</t>
  </si>
  <si>
    <t>BROWN</t>
  </si>
  <si>
    <t>AINSWORTH</t>
  </si>
  <si>
    <t>JOHNSTOWN</t>
  </si>
  <si>
    <t>LONG PINE</t>
  </si>
  <si>
    <t>BUFFALO</t>
  </si>
  <si>
    <t>AMHERST</t>
  </si>
  <si>
    <t>ELM CREEK</t>
  </si>
  <si>
    <t>GIBBON</t>
  </si>
  <si>
    <t>KEARNEY</t>
  </si>
  <si>
    <t>MILLER</t>
  </si>
  <si>
    <t>PLEASANTON</t>
  </si>
  <si>
    <t>RAVENNA</t>
  </si>
  <si>
    <t>RIVERDALE</t>
  </si>
  <si>
    <t>SHELTON</t>
  </si>
  <si>
    <t>BURT</t>
  </si>
  <si>
    <t>CRAIG</t>
  </si>
  <si>
    <t>DECATUR</t>
  </si>
  <si>
    <t>LYONS</t>
  </si>
  <si>
    <t>OAKLAND</t>
  </si>
  <si>
    <t>TEKAMAH</t>
  </si>
  <si>
    <t>BUTLER</t>
  </si>
  <si>
    <t>BELLWOOD</t>
  </si>
  <si>
    <t>BRAINARD</t>
  </si>
  <si>
    <t>BRUNO</t>
  </si>
  <si>
    <t>DAVID CITY</t>
  </si>
  <si>
    <t>DWIGHT</t>
  </si>
  <si>
    <t>LINWOOD</t>
  </si>
  <si>
    <t>RISING CITY</t>
  </si>
  <si>
    <t>ULYSSES</t>
  </si>
  <si>
    <t>CASS</t>
  </si>
  <si>
    <t>ALVO</t>
  </si>
  <si>
    <t>AVOCA</t>
  </si>
  <si>
    <t>CEDAR CREEK</t>
  </si>
  <si>
    <t>EAGLE</t>
  </si>
  <si>
    <t>ELMWOOD</t>
  </si>
  <si>
    <t>GREENWOOD</t>
  </si>
  <si>
    <t>LOUISVILLE</t>
  </si>
  <si>
    <t>MANLEY</t>
  </si>
  <si>
    <t>MURDOCK</t>
  </si>
  <si>
    <t>MURRAY</t>
  </si>
  <si>
    <t>NEHAWKA</t>
  </si>
  <si>
    <t>PLATTSMOUTH</t>
  </si>
  <si>
    <t>SOUTH BEND</t>
  </si>
  <si>
    <t>UNION</t>
  </si>
  <si>
    <t>WEEPING WATER</t>
  </si>
  <si>
    <t>CEDAR</t>
  </si>
  <si>
    <t>COLERIDGE</t>
  </si>
  <si>
    <t>CROFTON</t>
  </si>
  <si>
    <t>FORDYCE</t>
  </si>
  <si>
    <t>HARTINGTON</t>
  </si>
  <si>
    <t>LAUREL</t>
  </si>
  <si>
    <t>RANDOLPH</t>
  </si>
  <si>
    <t>ST HELENA</t>
  </si>
  <si>
    <t>WYNOT</t>
  </si>
  <si>
    <t>CHASE</t>
  </si>
  <si>
    <t>CHAMPION</t>
  </si>
  <si>
    <t>ENDERS</t>
  </si>
  <si>
    <t>IMPERIAL</t>
  </si>
  <si>
    <t>WAUNETA</t>
  </si>
  <si>
    <t>CHERRY</t>
  </si>
  <si>
    <t>CODY</t>
  </si>
  <si>
    <t>KILGORE</t>
  </si>
  <si>
    <t>MERRIMAN</t>
  </si>
  <si>
    <t>SPARKS</t>
  </si>
  <si>
    <t>VALENTINE</t>
  </si>
  <si>
    <t>WOOD LAKE</t>
  </si>
  <si>
    <t>CHEYENNE</t>
  </si>
  <si>
    <t>DALTON</t>
  </si>
  <si>
    <t>GURLEY</t>
  </si>
  <si>
    <t>LODGEPOLE</t>
  </si>
  <si>
    <t>POTTER</t>
  </si>
  <si>
    <t>SIDNEY</t>
  </si>
  <si>
    <t>CLAY</t>
  </si>
  <si>
    <t>CLAY CENTER</t>
  </si>
  <si>
    <t>DEWEESE</t>
  </si>
  <si>
    <t>EDGAR</t>
  </si>
  <si>
    <t>FAIRFIELD</t>
  </si>
  <si>
    <t>GLENVIL</t>
  </si>
  <si>
    <t>HARVARD</t>
  </si>
  <si>
    <t>ONG</t>
  </si>
  <si>
    <t>SUTTON</t>
  </si>
  <si>
    <t>TRUMBULL</t>
  </si>
  <si>
    <t>COLFAX</t>
  </si>
  <si>
    <t>CLARKSON</t>
  </si>
  <si>
    <t>HOWELLS</t>
  </si>
  <si>
    <t>LEIGH</t>
  </si>
  <si>
    <t>SCHUYLER</t>
  </si>
  <si>
    <t>CUMING</t>
  </si>
  <si>
    <t>BANCROFT</t>
  </si>
  <si>
    <t>BEEMER</t>
  </si>
  <si>
    <t>WEST POINT</t>
  </si>
  <si>
    <t>WISNER</t>
  </si>
  <si>
    <t>CUSTER</t>
  </si>
  <si>
    <t>ANSELMO</t>
  </si>
  <si>
    <t>ANSLEY</t>
  </si>
  <si>
    <t>ARNOLD</t>
  </si>
  <si>
    <t>BERWYN</t>
  </si>
  <si>
    <t>BROKEN BOW</t>
  </si>
  <si>
    <t>CALLAWAY</t>
  </si>
  <si>
    <t>COMSTOCK</t>
  </si>
  <si>
    <t>MASON CITY</t>
  </si>
  <si>
    <t>MERNA</t>
  </si>
  <si>
    <t>OCONTO</t>
  </si>
  <si>
    <t>SARGENT</t>
  </si>
  <si>
    <t>DAKOTA</t>
  </si>
  <si>
    <t>DAKOTA CITY</t>
  </si>
  <si>
    <t>EMERSON</t>
  </si>
  <si>
    <t>HOMER</t>
  </si>
  <si>
    <t>HUBBARD</t>
  </si>
  <si>
    <t>JACKSON</t>
  </si>
  <si>
    <t>S SIOUX CITY</t>
  </si>
  <si>
    <t>DAWES</t>
  </si>
  <si>
    <t>CHADRON</t>
  </si>
  <si>
    <t>CRAWFORD</t>
  </si>
  <si>
    <t>DAWSON</t>
  </si>
  <si>
    <t>COZAD</t>
  </si>
  <si>
    <t>FARNAM</t>
  </si>
  <si>
    <t>GOTHENBURG</t>
  </si>
  <si>
    <t>LEXINGTON</t>
  </si>
  <si>
    <t>OVERTON</t>
  </si>
  <si>
    <t>SUMNER</t>
  </si>
  <si>
    <t>DEUEL</t>
  </si>
  <si>
    <t>BIG SPRINGS</t>
  </si>
  <si>
    <t>CHAPPELL</t>
  </si>
  <si>
    <t>DIXON</t>
  </si>
  <si>
    <t>ALLEN</t>
  </si>
  <si>
    <t>CONCORD</t>
  </si>
  <si>
    <t>NEWCASTLE</t>
  </si>
  <si>
    <t>PONCA</t>
  </si>
  <si>
    <t>WAKEFIELD</t>
  </si>
  <si>
    <t>DODGE</t>
  </si>
  <si>
    <t>AMES</t>
  </si>
  <si>
    <t>FREMONT</t>
  </si>
  <si>
    <t>HOOPER</t>
  </si>
  <si>
    <t>NICKERSON</t>
  </si>
  <si>
    <t>NORTH BEND</t>
  </si>
  <si>
    <t>SCRIBNER</t>
  </si>
  <si>
    <t>SNYDER</t>
  </si>
  <si>
    <t>UEHLING</t>
  </si>
  <si>
    <t>DOUGLAS</t>
  </si>
  <si>
    <t>BELLEVUE</t>
  </si>
  <si>
    <t>BENNINGTON</t>
  </si>
  <si>
    <t>GRETNA</t>
  </si>
  <si>
    <t>LA VISTA</t>
  </si>
  <si>
    <t>LINCOLN</t>
  </si>
  <si>
    <t>OMAHA</t>
  </si>
  <si>
    <t>PAPILLION</t>
  </si>
  <si>
    <t>RALSTON</t>
  </si>
  <si>
    <t>VALLEY</t>
  </si>
  <si>
    <t>WATERLOO</t>
  </si>
  <si>
    <t>DUNDY</t>
  </si>
  <si>
    <t>BENKELMAN</t>
  </si>
  <si>
    <t>FILLMORE</t>
  </si>
  <si>
    <t>EXETER</t>
  </si>
  <si>
    <t>FAIRMONT</t>
  </si>
  <si>
    <t>GENEVA</t>
  </si>
  <si>
    <t>GRAFTON</t>
  </si>
  <si>
    <t>MILLIGAN</t>
  </si>
  <si>
    <t>OHIOWA</t>
  </si>
  <si>
    <t>SHICKLEY</t>
  </si>
  <si>
    <t>FRANKLIN</t>
  </si>
  <si>
    <t>CAMPBELL</t>
  </si>
  <si>
    <t>HILDRETH</t>
  </si>
  <si>
    <t>UPLAND</t>
  </si>
  <si>
    <t>FRONTIER</t>
  </si>
  <si>
    <t>CURTIS</t>
  </si>
  <si>
    <t>EUSTIS</t>
  </si>
  <si>
    <t>MAYWOOD</t>
  </si>
  <si>
    <t>FURNAS</t>
  </si>
  <si>
    <t>ARAPAHOE</t>
  </si>
  <si>
    <t>BEAVER CITY</t>
  </si>
  <si>
    <t>CAMBRIDGE</t>
  </si>
  <si>
    <t>EDISON</t>
  </si>
  <si>
    <t>HOLBROOK</t>
  </si>
  <si>
    <t>OXFORD</t>
  </si>
  <si>
    <t>WILSONVILLE</t>
  </si>
  <si>
    <t>GAGE</t>
  </si>
  <si>
    <t>BEATRICE</t>
  </si>
  <si>
    <t>BLUE SPRINGS</t>
  </si>
  <si>
    <t>CLATONIA</t>
  </si>
  <si>
    <t>CORTLAND</t>
  </si>
  <si>
    <t>FILLEY</t>
  </si>
  <si>
    <t>ODELL</t>
  </si>
  <si>
    <t>PICKRELL</t>
  </si>
  <si>
    <t>VIRGINIA</t>
  </si>
  <si>
    <t>WYMORE</t>
  </si>
  <si>
    <t>GARDEN</t>
  </si>
  <si>
    <t>LEWELLEN</t>
  </si>
  <si>
    <t>LISCO</t>
  </si>
  <si>
    <t>OSHKOSH</t>
  </si>
  <si>
    <t>GARFIELD</t>
  </si>
  <si>
    <t>BURWELL</t>
  </si>
  <si>
    <t>GOSPER</t>
  </si>
  <si>
    <t>ELWOOD</t>
  </si>
  <si>
    <t>SMITHFIELD</t>
  </si>
  <si>
    <t>GRANT</t>
  </si>
  <si>
    <t>ASHBY</t>
  </si>
  <si>
    <t>HYANNIS</t>
  </si>
  <si>
    <t>WHITMAN</t>
  </si>
  <si>
    <t>GREELEY</t>
  </si>
  <si>
    <t>SCOTIA</t>
  </si>
  <si>
    <t>SPALDING</t>
  </si>
  <si>
    <t>WOLBACH</t>
  </si>
  <si>
    <t>HALL</t>
  </si>
  <si>
    <t>ALDA</t>
  </si>
  <si>
    <t>CAIRO</t>
  </si>
  <si>
    <t>DONIPHAN</t>
  </si>
  <si>
    <t>GRAND ISLAND</t>
  </si>
  <si>
    <t>WOOD RIVER</t>
  </si>
  <si>
    <t>HAMILTON</t>
  </si>
  <si>
    <t>AURORA</t>
  </si>
  <si>
    <t>GILTNER</t>
  </si>
  <si>
    <t>HAMPTON</t>
  </si>
  <si>
    <t>HORDVILLE</t>
  </si>
  <si>
    <t>MARQUETTE</t>
  </si>
  <si>
    <t>PHILLIPS</t>
  </si>
  <si>
    <t>HARLAN</t>
  </si>
  <si>
    <t>ALMA</t>
  </si>
  <si>
    <t>ORLEANS</t>
  </si>
  <si>
    <t>REPUBLICAN CITY</t>
  </si>
  <si>
    <t>STAMFORD</t>
  </si>
  <si>
    <t>HAYES</t>
  </si>
  <si>
    <t>HAYES CENTER</t>
  </si>
  <si>
    <t>HITCHCOCK</t>
  </si>
  <si>
    <t>CULBERTSON</t>
  </si>
  <si>
    <t>PALISADE</t>
  </si>
  <si>
    <t>STRATTON</t>
  </si>
  <si>
    <t>TRENTON</t>
  </si>
  <si>
    <t>HOLT</t>
  </si>
  <si>
    <t>ATKINSON</t>
  </si>
  <si>
    <t>CHAMBERS</t>
  </si>
  <si>
    <t>EWING</t>
  </si>
  <si>
    <t>INMAN</t>
  </si>
  <si>
    <t>ONEILL</t>
  </si>
  <si>
    <t>PAGE</t>
  </si>
  <si>
    <t>STUART</t>
  </si>
  <si>
    <t>HOOKER</t>
  </si>
  <si>
    <t>MULLEN</t>
  </si>
  <si>
    <t>HOWARD</t>
  </si>
  <si>
    <t>BOELUS</t>
  </si>
  <si>
    <t>DANNEBROG</t>
  </si>
  <si>
    <t>ELBA</t>
  </si>
  <si>
    <t>FARWELL</t>
  </si>
  <si>
    <t>ST LIBORY</t>
  </si>
  <si>
    <t>ST PAUL</t>
  </si>
  <si>
    <t>JEFFERSON</t>
  </si>
  <si>
    <t>DAYKIN</t>
  </si>
  <si>
    <t>DILLER</t>
  </si>
  <si>
    <t>FAIRBURY</t>
  </si>
  <si>
    <t>JANSEN</t>
  </si>
  <si>
    <t>PLYMOUTH</t>
  </si>
  <si>
    <t>JOHNSON</t>
  </si>
  <si>
    <t>COOK</t>
  </si>
  <si>
    <t>ELK CREEK</t>
  </si>
  <si>
    <t>STERLING</t>
  </si>
  <si>
    <t>TECUMSEH</t>
  </si>
  <si>
    <t>AXTELL</t>
  </si>
  <si>
    <t>MINDEN</t>
  </si>
  <si>
    <t>WILCOX</t>
  </si>
  <si>
    <t>KEITH</t>
  </si>
  <si>
    <t>BRULE</t>
  </si>
  <si>
    <t>KEYSTONE</t>
  </si>
  <si>
    <t>LEMOYNE</t>
  </si>
  <si>
    <t>OGALLALA</t>
  </si>
  <si>
    <t>PAXTON</t>
  </si>
  <si>
    <t>KEYA PAHA</t>
  </si>
  <si>
    <t>SPRINGVIEW</t>
  </si>
  <si>
    <t>KIMBALL</t>
  </si>
  <si>
    <t>BUSHNELL</t>
  </si>
  <si>
    <t>DIX</t>
  </si>
  <si>
    <t>KNOX</t>
  </si>
  <si>
    <t>BLOOMFIELD</t>
  </si>
  <si>
    <t>CENTER</t>
  </si>
  <si>
    <t>CREIGHTON</t>
  </si>
  <si>
    <t>NIOBRARA</t>
  </si>
  <si>
    <t>VERDIGRE</t>
  </si>
  <si>
    <t>WAUSA</t>
  </si>
  <si>
    <t>WINNETOON</t>
  </si>
  <si>
    <t>LANCASTER</t>
  </si>
  <si>
    <t>BENNET</t>
  </si>
  <si>
    <t>DAVEY</t>
  </si>
  <si>
    <t>DENTON</t>
  </si>
  <si>
    <t>FIRTH</t>
  </si>
  <si>
    <t>HALLAM</t>
  </si>
  <si>
    <t>HICKMAN</t>
  </si>
  <si>
    <t>MALCOLM</t>
  </si>
  <si>
    <t>MARTELL</t>
  </si>
  <si>
    <t>PANAMA</t>
  </si>
  <si>
    <t>RAYMOND</t>
  </si>
  <si>
    <t>ROCA</t>
  </si>
  <si>
    <t>WALTON</t>
  </si>
  <si>
    <t>WAVERLY</t>
  </si>
  <si>
    <t>BRADY</t>
  </si>
  <si>
    <t>HERSHEY</t>
  </si>
  <si>
    <t>MAXWELL</t>
  </si>
  <si>
    <t>NORTH PLATTE</t>
  </si>
  <si>
    <t>SUTHERLAND</t>
  </si>
  <si>
    <t>WALLACE</t>
  </si>
  <si>
    <t>WELLFLEET</t>
  </si>
  <si>
    <t>LOGAN</t>
  </si>
  <si>
    <t>STAPLETON</t>
  </si>
  <si>
    <t>LOUP</t>
  </si>
  <si>
    <t>TAYLOR</t>
  </si>
  <si>
    <t>MADISON</t>
  </si>
  <si>
    <t>BATTLE CREEK</t>
  </si>
  <si>
    <t>MEADOW GROVE</t>
  </si>
  <si>
    <t>NEWMAN GROVE</t>
  </si>
  <si>
    <t>NORFOLK</t>
  </si>
  <si>
    <t>MCPHERSON</t>
  </si>
  <si>
    <t>TRYON</t>
  </si>
  <si>
    <t>MERRICK</t>
  </si>
  <si>
    <t>CENTRAL CITY</t>
  </si>
  <si>
    <t>CHAPMAN</t>
  </si>
  <si>
    <t>CLARKS</t>
  </si>
  <si>
    <t>PALMER</t>
  </si>
  <si>
    <t>SILVER CREEK</t>
  </si>
  <si>
    <t>MORRILL</t>
  </si>
  <si>
    <t>BAYARD</t>
  </si>
  <si>
    <t>BRIDGEPORT</t>
  </si>
  <si>
    <t>BROADWATER</t>
  </si>
  <si>
    <t>NANCE</t>
  </si>
  <si>
    <t>BELGRADE</t>
  </si>
  <si>
    <t>FULLERTON</t>
  </si>
  <si>
    <t>GENOA</t>
  </si>
  <si>
    <t>NEMAHA</t>
  </si>
  <si>
    <t>AUBURN</t>
  </si>
  <si>
    <t>BROWNVILLE</t>
  </si>
  <si>
    <t>PERU</t>
  </si>
  <si>
    <t>NON NEBRASKA</t>
  </si>
  <si>
    <t>NUCKOLLS</t>
  </si>
  <si>
    <t>HARDY</t>
  </si>
  <si>
    <t>LAWRENCE</t>
  </si>
  <si>
    <t>NELSON</t>
  </si>
  <si>
    <t>RUSKIN</t>
  </si>
  <si>
    <t>SUPERIOR</t>
  </si>
  <si>
    <t>OTOE</t>
  </si>
  <si>
    <t>BURR</t>
  </si>
  <si>
    <t>DUNBAR</t>
  </si>
  <si>
    <t>NEBRASKA CITY</t>
  </si>
  <si>
    <t>PALMYRA</t>
  </si>
  <si>
    <t>SYRACUSE</t>
  </si>
  <si>
    <t>TALMAGE</t>
  </si>
  <si>
    <t>UNADILLA</t>
  </si>
  <si>
    <t>PAWNEE</t>
  </si>
  <si>
    <t>BURCHARD</t>
  </si>
  <si>
    <t>DUBOIS</t>
  </si>
  <si>
    <t>PAWNEE CITY</t>
  </si>
  <si>
    <t>STEINAUER</t>
  </si>
  <si>
    <t>TABLE ROCK</t>
  </si>
  <si>
    <t>PERKINS</t>
  </si>
  <si>
    <t>ELSIE</t>
  </si>
  <si>
    <t>MADRID</t>
  </si>
  <si>
    <t>VENANGO</t>
  </si>
  <si>
    <t>PHELPS</t>
  </si>
  <si>
    <t>BERTRAND</t>
  </si>
  <si>
    <t>FUNK</t>
  </si>
  <si>
    <t>HOLDREGE</t>
  </si>
  <si>
    <t>LOOMIS</t>
  </si>
  <si>
    <t>PIERCE</t>
  </si>
  <si>
    <t>HADAR</t>
  </si>
  <si>
    <t>OSMOND</t>
  </si>
  <si>
    <t>PLAINVIEW</t>
  </si>
  <si>
    <t>PLATTE</t>
  </si>
  <si>
    <t>COLUMBUS</t>
  </si>
  <si>
    <t>CRESTON</t>
  </si>
  <si>
    <t>DUNCAN</t>
  </si>
  <si>
    <t>HUMPHREY</t>
  </si>
  <si>
    <t>LINDSAY</t>
  </si>
  <si>
    <t>MONROE</t>
  </si>
  <si>
    <t>PLATTE CENTER</t>
  </si>
  <si>
    <t>POLK</t>
  </si>
  <si>
    <t>OSCEOLA</t>
  </si>
  <si>
    <t>SHELBY</t>
  </si>
  <si>
    <t>STROMSBURG</t>
  </si>
  <si>
    <t>RED WILLOW</t>
  </si>
  <si>
    <t>BARTLEY</t>
  </si>
  <si>
    <t>DANBURY</t>
  </si>
  <si>
    <t>INDIANOLA</t>
  </si>
  <si>
    <t>MCCOOK</t>
  </si>
  <si>
    <t>RICHARDSON</t>
  </si>
  <si>
    <t>FALLS CITY</t>
  </si>
  <si>
    <t>HUMBOLDT</t>
  </si>
  <si>
    <t>RULO</t>
  </si>
  <si>
    <t>SALEM</t>
  </si>
  <si>
    <t>SHUBERT</t>
  </si>
  <si>
    <t>STELLA</t>
  </si>
  <si>
    <t>VERDON</t>
  </si>
  <si>
    <t>ROCK</t>
  </si>
  <si>
    <t>BASSETT</t>
  </si>
  <si>
    <t>NEWPORT</t>
  </si>
  <si>
    <t>SALINE</t>
  </si>
  <si>
    <t>CRETE</t>
  </si>
  <si>
    <t>DEWITT</t>
  </si>
  <si>
    <t>DORCHESTER</t>
  </si>
  <si>
    <t>FRIEND</t>
  </si>
  <si>
    <t>SWANTON</t>
  </si>
  <si>
    <t>TOBIAS</t>
  </si>
  <si>
    <t>WESTERN</t>
  </si>
  <si>
    <t>WILBER</t>
  </si>
  <si>
    <t>SARPY</t>
  </si>
  <si>
    <t>SPRINGFIELD</t>
  </si>
  <si>
    <t>SAUNDERS</t>
  </si>
  <si>
    <t>ASHLAND</t>
  </si>
  <si>
    <t>CEDAR BLUFFS</t>
  </si>
  <si>
    <t>CERESCO</t>
  </si>
  <si>
    <t>COLON</t>
  </si>
  <si>
    <t>ITHACA</t>
  </si>
  <si>
    <t>MALMO</t>
  </si>
  <si>
    <t>MEAD</t>
  </si>
  <si>
    <t>MORSE BLUFF</t>
  </si>
  <si>
    <t>PRAGUE</t>
  </si>
  <si>
    <t>VALPARAISO</t>
  </si>
  <si>
    <t>WAHOO</t>
  </si>
  <si>
    <t>WESTON</t>
  </si>
  <si>
    <t>YUTAN</t>
  </si>
  <si>
    <t>SCOTTS BLUFF</t>
  </si>
  <si>
    <t>GERING</t>
  </si>
  <si>
    <t>LYMAN</t>
  </si>
  <si>
    <t>MINATARE</t>
  </si>
  <si>
    <t>MITCHELL</t>
  </si>
  <si>
    <t>SCOTTSBLUFF</t>
  </si>
  <si>
    <t>SEWARD</t>
  </si>
  <si>
    <t>BEAVER CROSSING</t>
  </si>
  <si>
    <t>BEE</t>
  </si>
  <si>
    <t>CORDOVA</t>
  </si>
  <si>
    <t>GARLAND</t>
  </si>
  <si>
    <t>GOEHNER</t>
  </si>
  <si>
    <t>MILFORD</t>
  </si>
  <si>
    <t>PLEASANT DALE</t>
  </si>
  <si>
    <t>STAPLEHURST</t>
  </si>
  <si>
    <t>UTICA</t>
  </si>
  <si>
    <t>SHERIDAN</t>
  </si>
  <si>
    <t>GORDON</t>
  </si>
  <si>
    <t>HAY SPRINGS</t>
  </si>
  <si>
    <t>RUSHVILLE</t>
  </si>
  <si>
    <t>WHITECLAY</t>
  </si>
  <si>
    <t>SHERMAN</t>
  </si>
  <si>
    <t>ASHTON</t>
  </si>
  <si>
    <t>LITCHFIELD</t>
  </si>
  <si>
    <t>LOUP CITY</t>
  </si>
  <si>
    <t>ROCKVILLE</t>
  </si>
  <si>
    <t>SIOUX</t>
  </si>
  <si>
    <t>HARRISON</t>
  </si>
  <si>
    <t>STANTON</t>
  </si>
  <si>
    <t>PILGER</t>
  </si>
  <si>
    <t>THAYER</t>
  </si>
  <si>
    <t>BRUNING</t>
  </si>
  <si>
    <t>BYRON</t>
  </si>
  <si>
    <t>CARLETON</t>
  </si>
  <si>
    <t>CHESTER</t>
  </si>
  <si>
    <t>DAVENPORT</t>
  </si>
  <si>
    <t>DESHLER</t>
  </si>
  <si>
    <t>HEBRON</t>
  </si>
  <si>
    <t>THOMAS</t>
  </si>
  <si>
    <t>HALSEY</t>
  </si>
  <si>
    <t>SENECA</t>
  </si>
  <si>
    <t>THEDFORD</t>
  </si>
  <si>
    <t>THURSTON</t>
  </si>
  <si>
    <t>PENDER</t>
  </si>
  <si>
    <t>WALTHILL</t>
  </si>
  <si>
    <t>ARCADIA</t>
  </si>
  <si>
    <t>NORTH LOUP</t>
  </si>
  <si>
    <t>ORD</t>
  </si>
  <si>
    <t>WASHINGTON</t>
  </si>
  <si>
    <t>ARLINGTON</t>
  </si>
  <si>
    <t>BLAIR</t>
  </si>
  <si>
    <t>FT CALHOUN</t>
  </si>
  <si>
    <t>HERMAN</t>
  </si>
  <si>
    <t>KENNARD</t>
  </si>
  <si>
    <t>WAYNE</t>
  </si>
  <si>
    <t>CARROLL</t>
  </si>
  <si>
    <t>HOSKINS</t>
  </si>
  <si>
    <t>WINSIDE</t>
  </si>
  <si>
    <t>WEBSTER</t>
  </si>
  <si>
    <t>BLADEN</t>
  </si>
  <si>
    <t>BLUE HILL</t>
  </si>
  <si>
    <t>GUIDE ROCK</t>
  </si>
  <si>
    <t>RED CLOUD</t>
  </si>
  <si>
    <t>WHEELER</t>
  </si>
  <si>
    <t>BARTLETT</t>
  </si>
  <si>
    <t>ERICSON</t>
  </si>
  <si>
    <t>YORK</t>
  </si>
  <si>
    <t>BENEDICT</t>
  </si>
  <si>
    <t>BRADSHAW</t>
  </si>
  <si>
    <t>GRESHAM</t>
  </si>
  <si>
    <t>HENDERSON</t>
  </si>
  <si>
    <t>MCCOOL JCT</t>
  </si>
  <si>
    <t>WACO</t>
  </si>
  <si>
    <t>select report_cod, month_num, tax_month, year, loctn_cnty, county_nam, city_cod, print_city, rec_count, id_count, amt_rec, coip_penco, coiw_intco, gross_sale, net_txbl, ne_sls_tax, ne_use_tax, taxdue_rpt, taxdue_cal, ne_cty_sls, coll_fee, rpt_sls_td, ne_cty_use, neb_cy_s_u, c_neb_sals, c_cty_sale, c_ne_cy_sl, c_collfee, c_sls_due, c_cityuse, c_n_c_use, c_n_c_s_u, amt_adj, ne_alg_tax, n_c_alg_tx, c_alg_tax, c_c_alg_tx from salestaxstats.stat_summ_annual_table t
where t.report_cod = '1 &amp; 2'
and t.id_count &gt; 9
order by t.county_nam, t.print_city</t>
  </si>
  <si>
    <t>Nebraska Sales Tax</t>
  </si>
  <si>
    <t>County</t>
  </si>
  <si>
    <t>City</t>
  </si>
  <si>
    <t>Net Taxable Sales</t>
  </si>
  <si>
    <t>STATE TOTAL</t>
  </si>
  <si>
    <t>COUNTY TOTAL</t>
  </si>
  <si>
    <t>HUBBELL</t>
  </si>
  <si>
    <t>2009 Net Taxable Sales and State Sales Tax</t>
  </si>
  <si>
    <t>BELDEN</t>
  </si>
  <si>
    <t>ROGERS</t>
  </si>
  <si>
    <t>WHITNEY</t>
  </si>
  <si>
    <t>RIVERTON</t>
  </si>
  <si>
    <t>OAK</t>
  </si>
  <si>
    <t>ATLANTA</t>
  </si>
  <si>
    <t>MELBETA</t>
  </si>
  <si>
    <t>ALEXANDRIA</t>
  </si>
  <si>
    <t>2008 Population</t>
  </si>
  <si>
    <t>NA</t>
  </si>
  <si>
    <t>Per Capita Sales</t>
  </si>
  <si>
    <t>Pull Factor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</si>
</sst>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icrosoft Sans Serif"/>
      <family val="0"/>
    </font>
    <font>
      <sz val="10"/>
      <name val="Microsoft Sans Serif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icrosoft Sans Serif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3" fillId="0" borderId="0" xfId="73" applyNumberFormat="1" applyFont="1">
      <alignment/>
      <protection/>
    </xf>
    <xf numFmtId="49" fontId="3" fillId="0" borderId="0" xfId="81" applyNumberFormat="1" applyFont="1">
      <alignment/>
      <protection/>
    </xf>
    <xf numFmtId="49" fontId="3" fillId="0" borderId="0" xfId="86" applyNumberFormat="1" applyFont="1">
      <alignment/>
      <protection/>
    </xf>
    <xf numFmtId="49" fontId="3" fillId="0" borderId="0" xfId="96" applyNumberFormat="1" applyFont="1">
      <alignment/>
      <protection/>
    </xf>
    <xf numFmtId="49" fontId="3" fillId="0" borderId="0" xfId="134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3" fillId="0" borderId="0" xfId="139" applyNumberFormat="1" applyFont="1">
      <alignment/>
      <protection/>
    </xf>
    <xf numFmtId="49" fontId="3" fillId="0" borderId="0" xfId="150" applyNumberFormat="1" applyFont="1">
      <alignment/>
      <protection/>
    </xf>
    <xf numFmtId="49" fontId="3" fillId="0" borderId="0" xfId="156" applyNumberFormat="1" applyFont="1">
      <alignment/>
      <protection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3" fillId="0" borderId="0" xfId="115" applyNumberFormat="1" applyFont="1">
      <alignment/>
      <protection/>
    </xf>
    <xf numFmtId="3" fontId="3" fillId="0" borderId="0" xfId="126" applyNumberFormat="1" applyFont="1">
      <alignment/>
      <protection/>
    </xf>
    <xf numFmtId="3" fontId="3" fillId="0" borderId="0" xfId="137" applyNumberFormat="1" applyFont="1">
      <alignment/>
      <protection/>
    </xf>
    <xf numFmtId="3" fontId="3" fillId="0" borderId="0" xfId="148" applyNumberFormat="1" applyFont="1">
      <alignment/>
      <protection/>
    </xf>
    <xf numFmtId="3" fontId="3" fillId="0" borderId="0" xfId="55" applyNumberFormat="1" applyFont="1">
      <alignment/>
      <protection/>
    </xf>
    <xf numFmtId="3" fontId="3" fillId="0" borderId="0" xfId="65" applyNumberFormat="1" applyFont="1">
      <alignment/>
      <protection/>
    </xf>
    <xf numFmtId="3" fontId="3" fillId="0" borderId="0" xfId="66" applyNumberFormat="1" applyFont="1">
      <alignment/>
      <protection/>
    </xf>
    <xf numFmtId="3" fontId="3" fillId="0" borderId="0" xfId="67" applyNumberFormat="1" applyFont="1">
      <alignment/>
      <protection/>
    </xf>
    <xf numFmtId="3" fontId="3" fillId="0" borderId="0" xfId="68" applyNumberFormat="1" applyFont="1">
      <alignment/>
      <protection/>
    </xf>
    <xf numFmtId="3" fontId="3" fillId="0" borderId="0" xfId="69" applyNumberFormat="1" applyFont="1">
      <alignment/>
      <protection/>
    </xf>
    <xf numFmtId="3" fontId="3" fillId="0" borderId="0" xfId="70" applyNumberFormat="1" applyFont="1">
      <alignment/>
      <protection/>
    </xf>
    <xf numFmtId="3" fontId="3" fillId="0" borderId="0" xfId="71" applyNumberFormat="1" applyFont="1">
      <alignment/>
      <protection/>
    </xf>
    <xf numFmtId="3" fontId="3" fillId="0" borderId="0" xfId="72" applyNumberFormat="1" applyFont="1">
      <alignment/>
      <protection/>
    </xf>
    <xf numFmtId="3" fontId="3" fillId="0" borderId="0" xfId="75" applyNumberFormat="1" applyFont="1">
      <alignment/>
      <protection/>
    </xf>
    <xf numFmtId="3" fontId="3" fillId="0" borderId="0" xfId="76" applyNumberFormat="1" applyFont="1">
      <alignment/>
      <protection/>
    </xf>
    <xf numFmtId="3" fontId="3" fillId="0" borderId="0" xfId="77" applyNumberFormat="1" applyFont="1">
      <alignment/>
      <protection/>
    </xf>
    <xf numFmtId="3" fontId="3" fillId="0" borderId="0" xfId="78" applyNumberFormat="1" applyFont="1">
      <alignment/>
      <protection/>
    </xf>
    <xf numFmtId="3" fontId="3" fillId="0" borderId="0" xfId="79" applyNumberFormat="1" applyFont="1">
      <alignment/>
      <protection/>
    </xf>
    <xf numFmtId="3" fontId="3" fillId="0" borderId="0" xfId="80" applyNumberFormat="1" applyFont="1">
      <alignment/>
      <protection/>
    </xf>
    <xf numFmtId="3" fontId="3" fillId="0" borderId="0" xfId="82" applyNumberFormat="1" applyFont="1">
      <alignment/>
      <protection/>
    </xf>
    <xf numFmtId="3" fontId="3" fillId="0" borderId="0" xfId="83" applyNumberFormat="1" applyFont="1">
      <alignment/>
      <protection/>
    </xf>
    <xf numFmtId="3" fontId="3" fillId="0" borderId="0" xfId="84" applyNumberFormat="1" applyFont="1">
      <alignment/>
      <protection/>
    </xf>
    <xf numFmtId="3" fontId="3" fillId="0" borderId="0" xfId="85" applyNumberFormat="1" applyFont="1">
      <alignment/>
      <protection/>
    </xf>
    <xf numFmtId="3" fontId="3" fillId="0" borderId="0" xfId="86" applyNumberFormat="1" applyFont="1">
      <alignment/>
      <protection/>
    </xf>
    <xf numFmtId="3" fontId="3" fillId="0" borderId="0" xfId="87" applyNumberFormat="1" applyFont="1">
      <alignment/>
      <protection/>
    </xf>
    <xf numFmtId="3" fontId="3" fillId="0" borderId="0" xfId="88" applyNumberFormat="1" applyFont="1">
      <alignment/>
      <protection/>
    </xf>
    <xf numFmtId="3" fontId="3" fillId="0" borderId="0" xfId="89" applyNumberFormat="1" applyFont="1">
      <alignment/>
      <protection/>
    </xf>
    <xf numFmtId="3" fontId="3" fillId="0" borderId="0" xfId="90" applyNumberFormat="1" applyFont="1">
      <alignment/>
      <protection/>
    </xf>
    <xf numFmtId="3" fontId="3" fillId="0" borderId="0" xfId="91" applyNumberFormat="1" applyFont="1">
      <alignment/>
      <protection/>
    </xf>
    <xf numFmtId="3" fontId="3" fillId="0" borderId="0" xfId="92" applyNumberFormat="1" applyFont="1">
      <alignment/>
      <protection/>
    </xf>
    <xf numFmtId="3" fontId="3" fillId="0" borderId="0" xfId="93" applyNumberFormat="1" applyFont="1">
      <alignment/>
      <protection/>
    </xf>
    <xf numFmtId="3" fontId="3" fillId="0" borderId="0" xfId="94" applyNumberFormat="1" applyFont="1">
      <alignment/>
      <protection/>
    </xf>
    <xf numFmtId="3" fontId="3" fillId="0" borderId="0" xfId="95" applyNumberFormat="1" applyFont="1">
      <alignment/>
      <protection/>
    </xf>
    <xf numFmtId="3" fontId="3" fillId="0" borderId="0" xfId="96" applyNumberFormat="1" applyFont="1">
      <alignment/>
      <protection/>
    </xf>
    <xf numFmtId="3" fontId="3" fillId="0" borderId="0" xfId="97" applyNumberFormat="1" applyFont="1">
      <alignment/>
      <protection/>
    </xf>
    <xf numFmtId="3" fontId="3" fillId="0" borderId="0" xfId="98" applyNumberFormat="1" applyFont="1">
      <alignment/>
      <protection/>
    </xf>
    <xf numFmtId="3" fontId="3" fillId="0" borderId="0" xfId="99" applyNumberFormat="1" applyFont="1">
      <alignment/>
      <protection/>
    </xf>
    <xf numFmtId="3" fontId="3" fillId="0" borderId="0" xfId="100" applyNumberFormat="1" applyFont="1">
      <alignment/>
      <protection/>
    </xf>
    <xf numFmtId="3" fontId="3" fillId="0" borderId="0" xfId="101" applyNumberFormat="1" applyFont="1">
      <alignment/>
      <protection/>
    </xf>
    <xf numFmtId="3" fontId="3" fillId="0" borderId="0" xfId="102" applyNumberFormat="1" applyFont="1">
      <alignment/>
      <protection/>
    </xf>
    <xf numFmtId="3" fontId="3" fillId="0" borderId="0" xfId="103" applyNumberFormat="1" applyFont="1">
      <alignment/>
      <protection/>
    </xf>
    <xf numFmtId="3" fontId="3" fillId="0" borderId="0" xfId="104" applyNumberFormat="1" applyFont="1">
      <alignment/>
      <protection/>
    </xf>
    <xf numFmtId="3" fontId="3" fillId="0" borderId="0" xfId="105" applyNumberFormat="1" applyFont="1">
      <alignment/>
      <protection/>
    </xf>
    <xf numFmtId="3" fontId="3" fillId="0" borderId="0" xfId="106" applyNumberFormat="1" applyFont="1">
      <alignment/>
      <protection/>
    </xf>
    <xf numFmtId="3" fontId="3" fillId="0" borderId="0" xfId="107" applyNumberFormat="1" applyFont="1">
      <alignment/>
      <protection/>
    </xf>
    <xf numFmtId="3" fontId="3" fillId="0" borderId="0" xfId="108" applyNumberFormat="1" applyFont="1">
      <alignment/>
      <protection/>
    </xf>
    <xf numFmtId="3" fontId="3" fillId="0" borderId="0" xfId="109" applyNumberFormat="1" applyFont="1">
      <alignment/>
      <protection/>
    </xf>
    <xf numFmtId="3" fontId="3" fillId="0" borderId="0" xfId="110" applyNumberFormat="1" applyFont="1">
      <alignment/>
      <protection/>
    </xf>
    <xf numFmtId="3" fontId="3" fillId="0" borderId="0" xfId="111" applyNumberFormat="1" applyFont="1">
      <alignment/>
      <protection/>
    </xf>
    <xf numFmtId="3" fontId="3" fillId="0" borderId="0" xfId="112" applyNumberFormat="1" applyFont="1">
      <alignment/>
      <protection/>
    </xf>
    <xf numFmtId="3" fontId="3" fillId="0" borderId="0" xfId="113" applyNumberFormat="1" applyFont="1">
      <alignment/>
      <protection/>
    </xf>
    <xf numFmtId="3" fontId="3" fillId="0" borderId="0" xfId="114" applyNumberFormat="1" applyFont="1">
      <alignment/>
      <protection/>
    </xf>
    <xf numFmtId="3" fontId="3" fillId="0" borderId="0" xfId="116" applyNumberFormat="1" applyFont="1">
      <alignment/>
      <protection/>
    </xf>
    <xf numFmtId="3" fontId="3" fillId="0" borderId="0" xfId="117" applyNumberFormat="1" applyFont="1">
      <alignment/>
      <protection/>
    </xf>
    <xf numFmtId="3" fontId="3" fillId="0" borderId="0" xfId="118" applyNumberFormat="1" applyFont="1">
      <alignment/>
      <protection/>
    </xf>
    <xf numFmtId="3" fontId="3" fillId="0" borderId="0" xfId="119" applyNumberFormat="1" applyFont="1">
      <alignment/>
      <protection/>
    </xf>
    <xf numFmtId="3" fontId="3" fillId="0" borderId="0" xfId="120" applyNumberFormat="1" applyFont="1">
      <alignment/>
      <protection/>
    </xf>
    <xf numFmtId="3" fontId="3" fillId="0" borderId="0" xfId="121" applyNumberFormat="1" applyFont="1">
      <alignment/>
      <protection/>
    </xf>
    <xf numFmtId="3" fontId="3" fillId="0" borderId="0" xfId="122" applyNumberFormat="1" applyFont="1">
      <alignment/>
      <protection/>
    </xf>
    <xf numFmtId="3" fontId="3" fillId="0" borderId="0" xfId="123" applyNumberFormat="1" applyFont="1">
      <alignment/>
      <protection/>
    </xf>
    <xf numFmtId="3" fontId="3" fillId="0" borderId="0" xfId="124" applyNumberFormat="1" applyFont="1">
      <alignment/>
      <protection/>
    </xf>
    <xf numFmtId="3" fontId="3" fillId="0" borderId="0" xfId="125" applyNumberFormat="1" applyFont="1">
      <alignment/>
      <protection/>
    </xf>
    <xf numFmtId="3" fontId="3" fillId="0" borderId="0" xfId="127" applyNumberFormat="1" applyFont="1">
      <alignment/>
      <protection/>
    </xf>
    <xf numFmtId="3" fontId="3" fillId="0" borderId="0" xfId="128" applyNumberFormat="1" applyFont="1">
      <alignment/>
      <protection/>
    </xf>
    <xf numFmtId="3" fontId="3" fillId="0" borderId="0" xfId="129" applyNumberFormat="1" applyFont="1">
      <alignment/>
      <protection/>
    </xf>
    <xf numFmtId="3" fontId="3" fillId="0" borderId="0" xfId="130" applyNumberFormat="1" applyFont="1">
      <alignment/>
      <protection/>
    </xf>
    <xf numFmtId="3" fontId="3" fillId="0" borderId="0" xfId="131" applyNumberFormat="1" applyFont="1">
      <alignment/>
      <protection/>
    </xf>
    <xf numFmtId="3" fontId="3" fillId="0" borderId="0" xfId="132" applyNumberFormat="1" applyFont="1">
      <alignment/>
      <protection/>
    </xf>
    <xf numFmtId="3" fontId="3" fillId="0" borderId="0" xfId="133" applyNumberFormat="1" applyFont="1">
      <alignment/>
      <protection/>
    </xf>
    <xf numFmtId="3" fontId="3" fillId="0" borderId="0" xfId="134" applyNumberFormat="1" applyFont="1">
      <alignment/>
      <protection/>
    </xf>
    <xf numFmtId="3" fontId="3" fillId="0" borderId="0" xfId="135" applyNumberFormat="1" applyFont="1">
      <alignment/>
      <protection/>
    </xf>
    <xf numFmtId="3" fontId="3" fillId="0" borderId="0" xfId="136" applyNumberFormat="1" applyFont="1">
      <alignment/>
      <protection/>
    </xf>
    <xf numFmtId="3" fontId="3" fillId="0" borderId="0" xfId="138" applyNumberFormat="1" applyFont="1">
      <alignment/>
      <protection/>
    </xf>
    <xf numFmtId="3" fontId="3" fillId="0" borderId="0" xfId="139" applyNumberFormat="1" applyFont="1">
      <alignment/>
      <protection/>
    </xf>
    <xf numFmtId="3" fontId="3" fillId="0" borderId="0" xfId="140" applyNumberFormat="1" applyFont="1">
      <alignment/>
      <protection/>
    </xf>
    <xf numFmtId="3" fontId="3" fillId="0" borderId="0" xfId="141" applyNumberFormat="1" applyFont="1">
      <alignment/>
      <protection/>
    </xf>
    <xf numFmtId="3" fontId="3" fillId="0" borderId="0" xfId="142" applyNumberFormat="1" applyFont="1">
      <alignment/>
      <protection/>
    </xf>
    <xf numFmtId="3" fontId="3" fillId="0" borderId="0" xfId="143" applyNumberFormat="1" applyFont="1">
      <alignment/>
      <protection/>
    </xf>
    <xf numFmtId="3" fontId="3" fillId="0" borderId="0" xfId="144" applyNumberFormat="1" applyFont="1">
      <alignment/>
      <protection/>
    </xf>
    <xf numFmtId="3" fontId="3" fillId="0" borderId="0" xfId="145" applyNumberFormat="1" applyFont="1">
      <alignment/>
      <protection/>
    </xf>
    <xf numFmtId="3" fontId="3" fillId="0" borderId="0" xfId="146" applyNumberFormat="1" applyFont="1">
      <alignment/>
      <protection/>
    </xf>
    <xf numFmtId="3" fontId="3" fillId="0" borderId="0" xfId="147" applyNumberFormat="1" applyFont="1">
      <alignment/>
      <protection/>
    </xf>
    <xf numFmtId="3" fontId="3" fillId="0" borderId="0" xfId="149" applyNumberFormat="1" applyFont="1">
      <alignment/>
      <protection/>
    </xf>
    <xf numFmtId="3" fontId="3" fillId="0" borderId="0" xfId="150" applyNumberFormat="1" applyFont="1">
      <alignment/>
      <protection/>
    </xf>
    <xf numFmtId="3" fontId="3" fillId="0" borderId="0" xfId="151" applyNumberFormat="1" applyFont="1">
      <alignment/>
      <protection/>
    </xf>
    <xf numFmtId="3" fontId="3" fillId="0" borderId="0" xfId="152" applyNumberFormat="1" applyFont="1">
      <alignment/>
      <protection/>
    </xf>
    <xf numFmtId="3" fontId="3" fillId="0" borderId="0" xfId="153" applyNumberFormat="1" applyFont="1">
      <alignment/>
      <protection/>
    </xf>
    <xf numFmtId="3" fontId="3" fillId="0" borderId="0" xfId="154" applyNumberFormat="1" applyFont="1">
      <alignment/>
      <protection/>
    </xf>
    <xf numFmtId="3" fontId="3" fillId="0" borderId="0" xfId="155" applyNumberFormat="1" applyFont="1">
      <alignment/>
      <protection/>
    </xf>
    <xf numFmtId="3" fontId="3" fillId="0" borderId="0" xfId="156" applyNumberFormat="1" applyFont="1">
      <alignment/>
      <protection/>
    </xf>
    <xf numFmtId="3" fontId="3" fillId="0" borderId="0" xfId="157" applyNumberFormat="1" applyFont="1">
      <alignment/>
      <protection/>
    </xf>
    <xf numFmtId="3" fontId="3" fillId="0" borderId="0" xfId="56" applyNumberFormat="1" applyFont="1">
      <alignment/>
      <protection/>
    </xf>
    <xf numFmtId="3" fontId="3" fillId="0" borderId="0" xfId="57" applyNumberFormat="1" applyFont="1">
      <alignment/>
      <protection/>
    </xf>
    <xf numFmtId="3" fontId="3" fillId="0" borderId="0" xfId="58" applyNumberFormat="1" applyFont="1">
      <alignment/>
      <protection/>
    </xf>
    <xf numFmtId="3" fontId="3" fillId="0" borderId="0" xfId="59" applyNumberFormat="1" applyFont="1">
      <alignment/>
      <protection/>
    </xf>
    <xf numFmtId="3" fontId="3" fillId="0" borderId="0" xfId="60" applyNumberFormat="1" applyFont="1">
      <alignment/>
      <protection/>
    </xf>
    <xf numFmtId="3" fontId="3" fillId="0" borderId="0" xfId="61" applyNumberFormat="1" applyFont="1">
      <alignment/>
      <protection/>
    </xf>
    <xf numFmtId="3" fontId="3" fillId="0" borderId="0" xfId="62" applyNumberFormat="1" applyFont="1">
      <alignment/>
      <protection/>
    </xf>
    <xf numFmtId="3" fontId="3" fillId="0" borderId="0" xfId="63" applyNumberFormat="1" applyFont="1">
      <alignment/>
      <protection/>
    </xf>
    <xf numFmtId="3" fontId="3" fillId="0" borderId="0" xfId="64" applyNumberFormat="1" applyFont="1">
      <alignment/>
      <protection/>
    </xf>
    <xf numFmtId="4" fontId="3" fillId="0" borderId="0" xfId="115" applyNumberFormat="1" applyFont="1">
      <alignment/>
      <protection/>
    </xf>
    <xf numFmtId="4" fontId="3" fillId="0" borderId="0" xfId="126" applyNumberFormat="1" applyFont="1">
      <alignment/>
      <protection/>
    </xf>
    <xf numFmtId="4" fontId="3" fillId="0" borderId="0" xfId="137" applyNumberFormat="1" applyFont="1">
      <alignment/>
      <protection/>
    </xf>
    <xf numFmtId="4" fontId="3" fillId="0" borderId="0" xfId="148" applyNumberFormat="1" applyFont="1">
      <alignment/>
      <protection/>
    </xf>
    <xf numFmtId="4" fontId="3" fillId="0" borderId="0" xfId="55" applyNumberFormat="1" applyFont="1">
      <alignment/>
      <protection/>
    </xf>
    <xf numFmtId="4" fontId="3" fillId="0" borderId="0" xfId="65" applyNumberFormat="1" applyFont="1">
      <alignment/>
      <protection/>
    </xf>
    <xf numFmtId="4" fontId="3" fillId="0" borderId="0" xfId="66" applyNumberFormat="1" applyFont="1">
      <alignment/>
      <protection/>
    </xf>
    <xf numFmtId="4" fontId="3" fillId="0" borderId="0" xfId="67" applyNumberFormat="1" applyFont="1">
      <alignment/>
      <protection/>
    </xf>
    <xf numFmtId="4" fontId="3" fillId="0" borderId="0" xfId="68" applyNumberFormat="1" applyFont="1">
      <alignment/>
      <protection/>
    </xf>
    <xf numFmtId="4" fontId="3" fillId="0" borderId="0" xfId="69" applyNumberFormat="1" applyFont="1">
      <alignment/>
      <protection/>
    </xf>
    <xf numFmtId="4" fontId="3" fillId="0" borderId="0" xfId="70" applyNumberFormat="1" applyFont="1">
      <alignment/>
      <protection/>
    </xf>
    <xf numFmtId="4" fontId="3" fillId="0" borderId="0" xfId="71" applyNumberFormat="1" applyFont="1">
      <alignment/>
      <protection/>
    </xf>
    <xf numFmtId="4" fontId="3" fillId="0" borderId="0" xfId="72" applyNumberFormat="1" applyFont="1">
      <alignment/>
      <protection/>
    </xf>
    <xf numFmtId="4" fontId="3" fillId="0" borderId="0" xfId="75" applyNumberFormat="1" applyFont="1">
      <alignment/>
      <protection/>
    </xf>
    <xf numFmtId="4" fontId="3" fillId="0" borderId="0" xfId="76" applyNumberFormat="1" applyFont="1">
      <alignment/>
      <protection/>
    </xf>
    <xf numFmtId="4" fontId="3" fillId="0" borderId="0" xfId="77" applyNumberFormat="1" applyFont="1">
      <alignment/>
      <protection/>
    </xf>
    <xf numFmtId="4" fontId="3" fillId="0" borderId="0" xfId="78" applyNumberFormat="1" applyFont="1">
      <alignment/>
      <protection/>
    </xf>
    <xf numFmtId="4" fontId="3" fillId="0" borderId="0" xfId="79" applyNumberFormat="1" applyFont="1">
      <alignment/>
      <protection/>
    </xf>
    <xf numFmtId="4" fontId="3" fillId="0" borderId="0" xfId="80" applyNumberFormat="1" applyFont="1">
      <alignment/>
      <protection/>
    </xf>
    <xf numFmtId="4" fontId="3" fillId="0" borderId="0" xfId="82" applyNumberFormat="1" applyFont="1">
      <alignment/>
      <protection/>
    </xf>
    <xf numFmtId="4" fontId="3" fillId="0" borderId="0" xfId="83" applyNumberFormat="1" applyFont="1">
      <alignment/>
      <protection/>
    </xf>
    <xf numFmtId="4" fontId="3" fillId="0" borderId="0" xfId="84" applyNumberFormat="1" applyFont="1">
      <alignment/>
      <protection/>
    </xf>
    <xf numFmtId="4" fontId="3" fillId="0" borderId="0" xfId="85" applyNumberFormat="1" applyFont="1">
      <alignment/>
      <protection/>
    </xf>
    <xf numFmtId="4" fontId="3" fillId="0" borderId="0" xfId="86" applyNumberFormat="1" applyFont="1">
      <alignment/>
      <protection/>
    </xf>
    <xf numFmtId="4" fontId="3" fillId="0" borderId="0" xfId="87" applyNumberFormat="1" applyFont="1">
      <alignment/>
      <protection/>
    </xf>
    <xf numFmtId="4" fontId="3" fillId="0" borderId="0" xfId="88" applyNumberFormat="1" applyFont="1">
      <alignment/>
      <protection/>
    </xf>
    <xf numFmtId="4" fontId="3" fillId="0" borderId="0" xfId="89" applyNumberFormat="1" applyFont="1">
      <alignment/>
      <protection/>
    </xf>
    <xf numFmtId="4" fontId="3" fillId="0" borderId="0" xfId="90" applyNumberFormat="1" applyFont="1">
      <alignment/>
      <protection/>
    </xf>
    <xf numFmtId="4" fontId="3" fillId="0" borderId="0" xfId="91" applyNumberFormat="1" applyFont="1">
      <alignment/>
      <protection/>
    </xf>
    <xf numFmtId="4" fontId="3" fillId="0" borderId="0" xfId="92" applyNumberFormat="1" applyFont="1">
      <alignment/>
      <protection/>
    </xf>
    <xf numFmtId="4" fontId="3" fillId="0" borderId="0" xfId="93" applyNumberFormat="1" applyFont="1">
      <alignment/>
      <protection/>
    </xf>
    <xf numFmtId="4" fontId="3" fillId="0" borderId="0" xfId="94" applyNumberFormat="1" applyFont="1">
      <alignment/>
      <protection/>
    </xf>
    <xf numFmtId="4" fontId="3" fillId="0" borderId="0" xfId="95" applyNumberFormat="1" applyFont="1">
      <alignment/>
      <protection/>
    </xf>
    <xf numFmtId="4" fontId="3" fillId="0" borderId="0" xfId="96" applyNumberFormat="1" applyFont="1">
      <alignment/>
      <protection/>
    </xf>
    <xf numFmtId="4" fontId="3" fillId="0" borderId="0" xfId="97" applyNumberFormat="1" applyFont="1">
      <alignment/>
      <protection/>
    </xf>
    <xf numFmtId="4" fontId="3" fillId="0" borderId="0" xfId="98" applyNumberFormat="1" applyFont="1">
      <alignment/>
      <protection/>
    </xf>
    <xf numFmtId="4" fontId="3" fillId="0" borderId="0" xfId="99" applyNumberFormat="1" applyFont="1">
      <alignment/>
      <protection/>
    </xf>
    <xf numFmtId="4" fontId="3" fillId="0" borderId="0" xfId="100" applyNumberFormat="1" applyFont="1">
      <alignment/>
      <protection/>
    </xf>
    <xf numFmtId="4" fontId="3" fillId="0" borderId="0" xfId="101" applyNumberFormat="1" applyFont="1">
      <alignment/>
      <protection/>
    </xf>
    <xf numFmtId="4" fontId="3" fillId="0" borderId="0" xfId="102" applyNumberFormat="1" applyFont="1">
      <alignment/>
      <protection/>
    </xf>
    <xf numFmtId="4" fontId="3" fillId="0" borderId="0" xfId="103" applyNumberFormat="1" applyFont="1">
      <alignment/>
      <protection/>
    </xf>
    <xf numFmtId="4" fontId="3" fillId="0" borderId="0" xfId="104" applyNumberFormat="1" applyFont="1">
      <alignment/>
      <protection/>
    </xf>
    <xf numFmtId="4" fontId="3" fillId="0" borderId="0" xfId="105" applyNumberFormat="1" applyFont="1">
      <alignment/>
      <protection/>
    </xf>
    <xf numFmtId="4" fontId="3" fillId="0" borderId="0" xfId="106" applyNumberFormat="1" applyFont="1">
      <alignment/>
      <protection/>
    </xf>
    <xf numFmtId="4" fontId="3" fillId="0" borderId="0" xfId="107" applyNumberFormat="1" applyFont="1">
      <alignment/>
      <protection/>
    </xf>
    <xf numFmtId="4" fontId="3" fillId="0" borderId="0" xfId="108" applyNumberFormat="1" applyFont="1">
      <alignment/>
      <protection/>
    </xf>
    <xf numFmtId="4" fontId="3" fillId="0" borderId="0" xfId="109" applyNumberFormat="1" applyFont="1">
      <alignment/>
      <protection/>
    </xf>
    <xf numFmtId="4" fontId="3" fillId="0" borderId="0" xfId="110" applyNumberFormat="1" applyFont="1">
      <alignment/>
      <protection/>
    </xf>
    <xf numFmtId="4" fontId="3" fillId="0" borderId="0" xfId="111" applyNumberFormat="1" applyFont="1">
      <alignment/>
      <protection/>
    </xf>
    <xf numFmtId="4" fontId="3" fillId="0" borderId="0" xfId="112" applyNumberFormat="1" applyFont="1">
      <alignment/>
      <protection/>
    </xf>
    <xf numFmtId="4" fontId="3" fillId="0" borderId="0" xfId="113" applyNumberFormat="1" applyFont="1">
      <alignment/>
      <protection/>
    </xf>
    <xf numFmtId="4" fontId="3" fillId="0" borderId="0" xfId="114" applyNumberFormat="1" applyFont="1">
      <alignment/>
      <protection/>
    </xf>
    <xf numFmtId="4" fontId="3" fillId="0" borderId="0" xfId="116" applyNumberFormat="1" applyFont="1">
      <alignment/>
      <protection/>
    </xf>
    <xf numFmtId="4" fontId="3" fillId="0" borderId="0" xfId="117" applyNumberFormat="1" applyFont="1">
      <alignment/>
      <protection/>
    </xf>
    <xf numFmtId="4" fontId="3" fillId="0" borderId="0" xfId="118" applyNumberFormat="1" applyFont="1">
      <alignment/>
      <protection/>
    </xf>
    <xf numFmtId="4" fontId="3" fillId="0" borderId="0" xfId="119" applyNumberFormat="1" applyFont="1">
      <alignment/>
      <protection/>
    </xf>
    <xf numFmtId="4" fontId="3" fillId="0" borderId="0" xfId="120" applyNumberFormat="1" applyFont="1">
      <alignment/>
      <protection/>
    </xf>
    <xf numFmtId="4" fontId="3" fillId="0" borderId="0" xfId="121" applyNumberFormat="1" applyFont="1">
      <alignment/>
      <protection/>
    </xf>
    <xf numFmtId="4" fontId="3" fillId="0" borderId="0" xfId="122" applyNumberFormat="1" applyFont="1">
      <alignment/>
      <protection/>
    </xf>
    <xf numFmtId="4" fontId="3" fillId="0" borderId="0" xfId="123" applyNumberFormat="1" applyFont="1">
      <alignment/>
      <protection/>
    </xf>
    <xf numFmtId="4" fontId="3" fillId="0" borderId="0" xfId="124" applyNumberFormat="1" applyFont="1">
      <alignment/>
      <protection/>
    </xf>
    <xf numFmtId="4" fontId="3" fillId="0" borderId="0" xfId="125" applyNumberFormat="1" applyFont="1">
      <alignment/>
      <protection/>
    </xf>
    <xf numFmtId="4" fontId="3" fillId="0" borderId="0" xfId="127" applyNumberFormat="1" applyFont="1">
      <alignment/>
      <protection/>
    </xf>
    <xf numFmtId="4" fontId="3" fillId="0" borderId="0" xfId="128" applyNumberFormat="1" applyFont="1">
      <alignment/>
      <protection/>
    </xf>
    <xf numFmtId="4" fontId="3" fillId="0" borderId="0" xfId="129" applyNumberFormat="1" applyFont="1">
      <alignment/>
      <protection/>
    </xf>
    <xf numFmtId="4" fontId="3" fillId="0" borderId="0" xfId="130" applyNumberFormat="1" applyFont="1">
      <alignment/>
      <protection/>
    </xf>
    <xf numFmtId="4" fontId="3" fillId="0" borderId="0" xfId="131" applyNumberFormat="1" applyFont="1">
      <alignment/>
      <protection/>
    </xf>
    <xf numFmtId="4" fontId="3" fillId="0" borderId="0" xfId="132" applyNumberFormat="1" applyFont="1">
      <alignment/>
      <protection/>
    </xf>
    <xf numFmtId="4" fontId="3" fillId="0" borderId="0" xfId="133" applyNumberFormat="1" applyFont="1">
      <alignment/>
      <protection/>
    </xf>
    <xf numFmtId="4" fontId="3" fillId="0" borderId="0" xfId="134" applyNumberFormat="1" applyFont="1">
      <alignment/>
      <protection/>
    </xf>
    <xf numFmtId="4" fontId="3" fillId="0" borderId="0" xfId="135" applyNumberFormat="1" applyFont="1">
      <alignment/>
      <protection/>
    </xf>
    <xf numFmtId="4" fontId="3" fillId="0" borderId="0" xfId="136" applyNumberFormat="1" applyFont="1">
      <alignment/>
      <protection/>
    </xf>
    <xf numFmtId="4" fontId="3" fillId="0" borderId="0" xfId="138" applyNumberFormat="1" applyFont="1">
      <alignment/>
      <protection/>
    </xf>
    <xf numFmtId="4" fontId="3" fillId="0" borderId="0" xfId="139" applyNumberFormat="1" applyFont="1">
      <alignment/>
      <protection/>
    </xf>
    <xf numFmtId="4" fontId="3" fillId="0" borderId="0" xfId="140" applyNumberFormat="1" applyFont="1">
      <alignment/>
      <protection/>
    </xf>
    <xf numFmtId="4" fontId="3" fillId="0" borderId="0" xfId="141" applyNumberFormat="1" applyFont="1">
      <alignment/>
      <protection/>
    </xf>
    <xf numFmtId="4" fontId="3" fillId="0" borderId="0" xfId="142" applyNumberFormat="1" applyFont="1">
      <alignment/>
      <protection/>
    </xf>
    <xf numFmtId="4" fontId="3" fillId="0" borderId="0" xfId="143" applyNumberFormat="1" applyFont="1">
      <alignment/>
      <protection/>
    </xf>
    <xf numFmtId="4" fontId="3" fillId="0" borderId="0" xfId="144" applyNumberFormat="1" applyFont="1">
      <alignment/>
      <protection/>
    </xf>
    <xf numFmtId="4" fontId="3" fillId="0" borderId="0" xfId="145" applyNumberFormat="1" applyFont="1">
      <alignment/>
      <protection/>
    </xf>
    <xf numFmtId="4" fontId="3" fillId="0" borderId="0" xfId="146" applyNumberFormat="1" applyFont="1">
      <alignment/>
      <protection/>
    </xf>
    <xf numFmtId="4" fontId="3" fillId="0" borderId="0" xfId="147" applyNumberFormat="1" applyFont="1">
      <alignment/>
      <protection/>
    </xf>
    <xf numFmtId="4" fontId="3" fillId="0" borderId="0" xfId="149" applyNumberFormat="1" applyFont="1">
      <alignment/>
      <protection/>
    </xf>
    <xf numFmtId="4" fontId="3" fillId="0" borderId="0" xfId="150" applyNumberFormat="1" applyFont="1">
      <alignment/>
      <protection/>
    </xf>
    <xf numFmtId="4" fontId="3" fillId="0" borderId="0" xfId="151" applyNumberFormat="1" applyFont="1">
      <alignment/>
      <protection/>
    </xf>
    <xf numFmtId="4" fontId="3" fillId="0" borderId="0" xfId="152" applyNumberFormat="1" applyFont="1">
      <alignment/>
      <protection/>
    </xf>
    <xf numFmtId="4" fontId="3" fillId="0" borderId="0" xfId="153" applyNumberFormat="1" applyFont="1">
      <alignment/>
      <protection/>
    </xf>
    <xf numFmtId="4" fontId="3" fillId="0" borderId="0" xfId="154" applyNumberFormat="1" applyFont="1">
      <alignment/>
      <protection/>
    </xf>
    <xf numFmtId="4" fontId="3" fillId="0" borderId="0" xfId="155" applyNumberFormat="1" applyFont="1">
      <alignment/>
      <protection/>
    </xf>
    <xf numFmtId="4" fontId="3" fillId="0" borderId="0" xfId="156" applyNumberFormat="1" applyFont="1">
      <alignment/>
      <protection/>
    </xf>
    <xf numFmtId="4" fontId="3" fillId="0" borderId="0" xfId="157" applyNumberFormat="1" applyFont="1">
      <alignment/>
      <protection/>
    </xf>
    <xf numFmtId="4" fontId="3" fillId="0" borderId="0" xfId="56" applyNumberFormat="1" applyFont="1">
      <alignment/>
      <protection/>
    </xf>
    <xf numFmtId="4" fontId="3" fillId="0" borderId="0" xfId="57" applyNumberFormat="1" applyFont="1">
      <alignment/>
      <protection/>
    </xf>
    <xf numFmtId="4" fontId="3" fillId="0" borderId="0" xfId="58" applyNumberFormat="1" applyFont="1">
      <alignment/>
      <protection/>
    </xf>
    <xf numFmtId="4" fontId="3" fillId="0" borderId="0" xfId="59" applyNumberFormat="1" applyFont="1">
      <alignment/>
      <protection/>
    </xf>
    <xf numFmtId="4" fontId="3" fillId="0" borderId="0" xfId="60" applyNumberFormat="1" applyFont="1">
      <alignment/>
      <protection/>
    </xf>
    <xf numFmtId="4" fontId="3" fillId="0" borderId="0" xfId="61" applyNumberFormat="1" applyFont="1">
      <alignment/>
      <protection/>
    </xf>
    <xf numFmtId="4" fontId="3" fillId="0" borderId="0" xfId="62" applyNumberFormat="1" applyFont="1">
      <alignment/>
      <protection/>
    </xf>
    <xf numFmtId="4" fontId="3" fillId="0" borderId="0" xfId="63" applyNumberFormat="1" applyFont="1">
      <alignment/>
      <protection/>
    </xf>
    <xf numFmtId="4" fontId="3" fillId="0" borderId="0" xfId="64" applyNumberFormat="1" applyFont="1">
      <alignment/>
      <protection/>
    </xf>
    <xf numFmtId="0" fontId="4" fillId="0" borderId="0" xfId="0" applyFont="1" applyAlignment="1">
      <alignment/>
    </xf>
    <xf numFmtId="44" fontId="0" fillId="0" borderId="0" xfId="44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4" fontId="0" fillId="0" borderId="0" xfId="44" applyFont="1" applyAlignment="1">
      <alignment horizontal="right"/>
    </xf>
    <xf numFmtId="164" fontId="0" fillId="0" borderId="0" xfId="0" applyNumberFormat="1" applyFont="1" applyAlignment="1">
      <alignment horizontal="right"/>
    </xf>
  </cellXfs>
  <cellStyles count="1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0" xfId="56"/>
    <cellStyle name="Normal 101" xfId="57"/>
    <cellStyle name="Normal 102" xfId="58"/>
    <cellStyle name="Normal 103" xfId="59"/>
    <cellStyle name="Normal 104" xfId="60"/>
    <cellStyle name="Normal 105" xfId="61"/>
    <cellStyle name="Normal 106" xfId="62"/>
    <cellStyle name="Normal 107" xfId="63"/>
    <cellStyle name="Normal 108" xfId="64"/>
    <cellStyle name="Normal 11" xfId="65"/>
    <cellStyle name="Normal 12" xfId="66"/>
    <cellStyle name="Normal 13" xfId="67"/>
    <cellStyle name="Normal 14" xfId="68"/>
    <cellStyle name="Normal 15" xfId="69"/>
    <cellStyle name="Normal 16" xfId="70"/>
    <cellStyle name="Normal 17" xfId="71"/>
    <cellStyle name="Normal 18" xfId="72"/>
    <cellStyle name="Normal 19" xfId="73"/>
    <cellStyle name="Normal 2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29" xfId="84"/>
    <cellStyle name="Normal 30" xfId="85"/>
    <cellStyle name="Normal 31" xfId="86"/>
    <cellStyle name="Normal 32" xfId="87"/>
    <cellStyle name="Normal 33" xfId="88"/>
    <cellStyle name="Normal 34" xfId="89"/>
    <cellStyle name="Normal 35" xfId="90"/>
    <cellStyle name="Normal 36" xfId="91"/>
    <cellStyle name="Normal 37" xfId="92"/>
    <cellStyle name="Normal 38" xfId="93"/>
    <cellStyle name="Normal 39" xfId="94"/>
    <cellStyle name="Normal 40" xfId="95"/>
    <cellStyle name="Normal 41" xfId="96"/>
    <cellStyle name="Normal 42" xfId="97"/>
    <cellStyle name="Normal 43" xfId="98"/>
    <cellStyle name="Normal 44" xfId="99"/>
    <cellStyle name="Normal 45" xfId="100"/>
    <cellStyle name="Normal 46" xfId="101"/>
    <cellStyle name="Normal 47" xfId="102"/>
    <cellStyle name="Normal 48" xfId="103"/>
    <cellStyle name="Normal 49" xfId="104"/>
    <cellStyle name="Normal 50" xfId="105"/>
    <cellStyle name="Normal 51" xfId="106"/>
    <cellStyle name="Normal 52" xfId="107"/>
    <cellStyle name="Normal 53" xfId="108"/>
    <cellStyle name="Normal 54" xfId="109"/>
    <cellStyle name="Normal 55" xfId="110"/>
    <cellStyle name="Normal 56" xfId="111"/>
    <cellStyle name="Normal 57" xfId="112"/>
    <cellStyle name="Normal 58" xfId="113"/>
    <cellStyle name="Normal 59" xfId="114"/>
    <cellStyle name="Normal 6" xfId="115"/>
    <cellStyle name="Normal 60" xfId="116"/>
    <cellStyle name="Normal 61" xfId="117"/>
    <cellStyle name="Normal 62" xfId="118"/>
    <cellStyle name="Normal 63" xfId="119"/>
    <cellStyle name="Normal 64" xfId="120"/>
    <cellStyle name="Normal 65" xfId="121"/>
    <cellStyle name="Normal 66" xfId="122"/>
    <cellStyle name="Normal 67" xfId="123"/>
    <cellStyle name="Normal 68" xfId="124"/>
    <cellStyle name="Normal 69" xfId="125"/>
    <cellStyle name="Normal 7" xfId="126"/>
    <cellStyle name="Normal 70" xfId="127"/>
    <cellStyle name="Normal 71" xfId="128"/>
    <cellStyle name="Normal 72" xfId="129"/>
    <cellStyle name="Normal 73" xfId="130"/>
    <cellStyle name="Normal 74" xfId="131"/>
    <cellStyle name="Normal 75" xfId="132"/>
    <cellStyle name="Normal 76" xfId="133"/>
    <cellStyle name="Normal 77" xfId="134"/>
    <cellStyle name="Normal 78" xfId="135"/>
    <cellStyle name="Normal 79" xfId="136"/>
    <cellStyle name="Normal 8" xfId="137"/>
    <cellStyle name="Normal 80" xfId="138"/>
    <cellStyle name="Normal 81" xfId="139"/>
    <cellStyle name="Normal 82" xfId="140"/>
    <cellStyle name="Normal 83" xfId="141"/>
    <cellStyle name="Normal 84" xfId="142"/>
    <cellStyle name="Normal 85" xfId="143"/>
    <cellStyle name="Normal 86" xfId="144"/>
    <cellStyle name="Normal 87" xfId="145"/>
    <cellStyle name="Normal 88" xfId="146"/>
    <cellStyle name="Normal 89" xfId="147"/>
    <cellStyle name="Normal 9" xfId="148"/>
    <cellStyle name="Normal 90" xfId="149"/>
    <cellStyle name="Normal 91" xfId="150"/>
    <cellStyle name="Normal 93" xfId="151"/>
    <cellStyle name="Normal 94" xfId="152"/>
    <cellStyle name="Normal 95" xfId="153"/>
    <cellStyle name="Normal 96" xfId="154"/>
    <cellStyle name="Normal 97" xfId="155"/>
    <cellStyle name="Normal 98" xfId="156"/>
    <cellStyle name="Normal 99" xfId="157"/>
    <cellStyle name="Note" xfId="158"/>
    <cellStyle name="Output" xfId="159"/>
    <cellStyle name="Percent" xfId="160"/>
    <cellStyle name="Title" xfId="161"/>
    <cellStyle name="Total" xfId="162"/>
    <cellStyle name="Warning Text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9.8515625" style="1" customWidth="1"/>
    <col min="2" max="2" width="18.8515625" style="1" customWidth="1"/>
    <col min="3" max="3" width="17.8515625" style="5" bestFit="1" customWidth="1"/>
    <col min="4" max="4" width="19.28125" style="8" bestFit="1" customWidth="1"/>
    <col min="5" max="5" width="17.421875" style="38" customWidth="1"/>
    <col min="6" max="6" width="18.00390625" style="1" bestFit="1" customWidth="1"/>
    <col min="7" max="8" width="12.140625" style="1" customWidth="1"/>
    <col min="9" max="9" width="12.140625" style="5" customWidth="1"/>
    <col min="10" max="10" width="14.140625" style="8" customWidth="1"/>
  </cols>
  <sheetData>
    <row r="1" spans="1:10" ht="12.75">
      <c r="A1" s="4" t="s">
        <v>534</v>
      </c>
      <c r="E1" s="39"/>
      <c r="F1" s="2"/>
      <c r="G1" s="2"/>
      <c r="H1" s="2"/>
      <c r="I1" s="7"/>
      <c r="J1" s="10"/>
    </row>
    <row r="2" spans="3:10" ht="12.75">
      <c r="C2" s="6"/>
      <c r="E2" s="39"/>
      <c r="F2" s="3"/>
      <c r="G2" s="3"/>
      <c r="H2" s="18"/>
      <c r="I2" s="29"/>
      <c r="J2" s="31"/>
    </row>
    <row r="3" spans="1:10" ht="12.75">
      <c r="A3" s="4" t="s">
        <v>528</v>
      </c>
      <c r="B3" s="4" t="s">
        <v>529</v>
      </c>
      <c r="C3" s="6" t="s">
        <v>530</v>
      </c>
      <c r="D3" s="9" t="s">
        <v>527</v>
      </c>
      <c r="E3" s="246" t="s">
        <v>543</v>
      </c>
      <c r="F3" s="12" t="s">
        <v>545</v>
      </c>
      <c r="G3" s="12" t="s">
        <v>546</v>
      </c>
      <c r="H3" s="18"/>
      <c r="I3" s="29"/>
      <c r="J3" s="31"/>
    </row>
    <row r="4" spans="1:10" ht="12.75">
      <c r="A4" s="2"/>
      <c r="B4" s="2"/>
      <c r="C4" s="7"/>
      <c r="D4" s="10"/>
      <c r="F4" s="3"/>
      <c r="G4" s="3"/>
      <c r="H4" s="18"/>
      <c r="I4" s="29"/>
      <c r="J4" s="31"/>
    </row>
    <row r="5" spans="1:10" ht="12.75">
      <c r="A5" s="3" t="s">
        <v>0</v>
      </c>
      <c r="B5" s="3" t="s">
        <v>1</v>
      </c>
      <c r="C5" s="46">
        <v>297847</v>
      </c>
      <c r="D5" s="146">
        <v>16381.66</v>
      </c>
      <c r="E5" s="38">
        <v>102</v>
      </c>
      <c r="F5" s="247">
        <f>C5/E5</f>
        <v>2920.0686274509803</v>
      </c>
      <c r="G5" s="248">
        <f>F5/$F$660</f>
        <v>0.22537731070243608</v>
      </c>
      <c r="H5" s="13"/>
      <c r="I5" s="30"/>
      <c r="J5" s="31"/>
    </row>
    <row r="6" spans="1:10" ht="12.75">
      <c r="A6" s="3" t="s">
        <v>0</v>
      </c>
      <c r="B6" s="3" t="s">
        <v>2</v>
      </c>
      <c r="C6" s="46">
        <v>345872913</v>
      </c>
      <c r="D6" s="146">
        <v>19022279.72</v>
      </c>
      <c r="E6" s="38">
        <v>24064</v>
      </c>
      <c r="F6" s="247">
        <f aca="true" t="shared" si="0" ref="F6:F69">C6/E6</f>
        <v>14373.043259640957</v>
      </c>
      <c r="G6" s="248">
        <f aca="true" t="shared" si="1" ref="G6:G69">F6/$F$660</f>
        <v>1.1093430496855794</v>
      </c>
      <c r="H6" s="13"/>
      <c r="I6" s="30"/>
      <c r="J6" s="31"/>
    </row>
    <row r="7" spans="1:10" ht="12.75">
      <c r="A7" s="3" t="s">
        <v>0</v>
      </c>
      <c r="B7" s="3" t="s">
        <v>3</v>
      </c>
      <c r="C7" s="46">
        <v>1293788</v>
      </c>
      <c r="D7" s="146">
        <v>71158.52</v>
      </c>
      <c r="E7" s="38">
        <v>229</v>
      </c>
      <c r="F7" s="247">
        <f t="shared" si="0"/>
        <v>5649.729257641921</v>
      </c>
      <c r="G7" s="248">
        <f t="shared" si="1"/>
        <v>0.43605851393832773</v>
      </c>
      <c r="H7" s="13"/>
      <c r="I7" s="30"/>
      <c r="J7" s="31"/>
    </row>
    <row r="8" spans="1:10" ht="12.75">
      <c r="A8" s="3" t="s">
        <v>0</v>
      </c>
      <c r="B8" s="3" t="s">
        <v>4</v>
      </c>
      <c r="C8" s="46">
        <v>3945768</v>
      </c>
      <c r="D8" s="146">
        <v>217017.73</v>
      </c>
      <c r="E8" s="38">
        <v>693</v>
      </c>
      <c r="F8" s="247">
        <f t="shared" si="0"/>
        <v>5693.748917748918</v>
      </c>
      <c r="G8" s="248">
        <f t="shared" si="1"/>
        <v>0.43945604799615245</v>
      </c>
      <c r="H8" s="13"/>
      <c r="I8" s="30"/>
      <c r="J8" s="31"/>
    </row>
    <row r="9" spans="1:10" ht="12.75">
      <c r="A9" s="3" t="s">
        <v>0</v>
      </c>
      <c r="B9" s="3" t="s">
        <v>5</v>
      </c>
      <c r="C9" s="46">
        <v>2757972</v>
      </c>
      <c r="D9" s="146">
        <v>151688.78</v>
      </c>
      <c r="E9" s="38">
        <v>873</v>
      </c>
      <c r="F9" s="247">
        <f t="shared" si="0"/>
        <v>3159.189003436426</v>
      </c>
      <c r="G9" s="248">
        <f t="shared" si="1"/>
        <v>0.24383314655749933</v>
      </c>
      <c r="H9" s="13"/>
      <c r="I9" s="30"/>
      <c r="J9" s="31"/>
    </row>
    <row r="10" spans="1:10" ht="12.75">
      <c r="A10" s="3" t="s">
        <v>0</v>
      </c>
      <c r="B10" s="3" t="s">
        <v>6</v>
      </c>
      <c r="C10" s="46">
        <v>230063</v>
      </c>
      <c r="D10" s="146">
        <v>12653.58</v>
      </c>
      <c r="E10" s="38">
        <v>99</v>
      </c>
      <c r="F10" s="247">
        <f t="shared" si="0"/>
        <v>2323.868686868687</v>
      </c>
      <c r="G10" s="248">
        <f t="shared" si="1"/>
        <v>0.179361289713681</v>
      </c>
      <c r="J10" s="31"/>
    </row>
    <row r="11" spans="1:10" ht="12.75">
      <c r="A11" s="3" t="s">
        <v>0</v>
      </c>
      <c r="B11" s="3" t="s">
        <v>7</v>
      </c>
      <c r="C11" s="46">
        <v>873412</v>
      </c>
      <c r="D11" s="146">
        <v>48037.91</v>
      </c>
      <c r="E11" s="38">
        <v>242</v>
      </c>
      <c r="F11" s="247">
        <f t="shared" si="0"/>
        <v>3609.1404958677685</v>
      </c>
      <c r="G11" s="248">
        <f t="shared" si="1"/>
        <v>0.27856139107798733</v>
      </c>
      <c r="J11" s="31"/>
    </row>
    <row r="12" spans="1:10" ht="12.75">
      <c r="A12" s="3"/>
      <c r="B12" s="12" t="s">
        <v>532</v>
      </c>
      <c r="C12" s="21">
        <v>355665683</v>
      </c>
      <c r="D12" s="22">
        <v>19560883.57</v>
      </c>
      <c r="E12" s="38">
        <v>33149</v>
      </c>
      <c r="F12" s="247">
        <f t="shared" si="0"/>
        <v>10729.303538568283</v>
      </c>
      <c r="G12" s="248">
        <f t="shared" si="1"/>
        <v>0.8281112144078349</v>
      </c>
      <c r="J12" s="31"/>
    </row>
    <row r="13" spans="1:10" ht="12.75">
      <c r="A13" s="3"/>
      <c r="B13" s="3"/>
      <c r="C13" s="14"/>
      <c r="D13" s="15"/>
      <c r="F13" s="247"/>
      <c r="G13" s="248"/>
      <c r="J13" s="31"/>
    </row>
    <row r="14" spans="1:10" ht="12.75">
      <c r="A14" s="27" t="s">
        <v>8</v>
      </c>
      <c r="B14" s="27" t="s">
        <v>9</v>
      </c>
      <c r="C14" s="47">
        <v>866389</v>
      </c>
      <c r="D14" s="147">
        <v>49406.63</v>
      </c>
      <c r="E14" s="38">
        <v>157</v>
      </c>
      <c r="F14" s="247">
        <f t="shared" si="0"/>
        <v>5518.401273885351</v>
      </c>
      <c r="G14" s="248">
        <f t="shared" si="1"/>
        <v>0.4259223316853557</v>
      </c>
      <c r="J14" s="31"/>
    </row>
    <row r="15" spans="1:10" ht="12.75">
      <c r="A15" s="27" t="s">
        <v>8</v>
      </c>
      <c r="B15" s="27" t="s">
        <v>10</v>
      </c>
      <c r="C15" s="47">
        <v>2910794</v>
      </c>
      <c r="D15" s="147">
        <v>160094.16</v>
      </c>
      <c r="E15" s="38">
        <v>384</v>
      </c>
      <c r="F15" s="247">
        <f t="shared" si="0"/>
        <v>7580.192708333333</v>
      </c>
      <c r="G15" s="248">
        <f t="shared" si="1"/>
        <v>0.5850559233950954</v>
      </c>
      <c r="J15" s="31"/>
    </row>
    <row r="16" spans="1:10" ht="12.75">
      <c r="A16" s="27" t="s">
        <v>8</v>
      </c>
      <c r="B16" s="27" t="s">
        <v>11</v>
      </c>
      <c r="C16" s="47">
        <v>5630268</v>
      </c>
      <c r="D16" s="147">
        <v>309665.24</v>
      </c>
      <c r="E16" s="38">
        <v>735</v>
      </c>
      <c r="F16" s="247">
        <f t="shared" si="0"/>
        <v>7660.228571428572</v>
      </c>
      <c r="G16" s="248">
        <f t="shared" si="1"/>
        <v>0.5912332671104379</v>
      </c>
      <c r="J16" s="31"/>
    </row>
    <row r="17" spans="1:10" ht="12.75">
      <c r="A17" s="27" t="s">
        <v>8</v>
      </c>
      <c r="B17" s="27" t="s">
        <v>12</v>
      </c>
      <c r="C17" s="47">
        <v>25802286</v>
      </c>
      <c r="D17" s="147">
        <v>1420448.74</v>
      </c>
      <c r="E17" s="38">
        <v>1651</v>
      </c>
      <c r="F17" s="247">
        <f t="shared" si="0"/>
        <v>15628.277407631738</v>
      </c>
      <c r="G17" s="248">
        <f t="shared" si="1"/>
        <v>1.2062247783944624</v>
      </c>
      <c r="J17" s="31"/>
    </row>
    <row r="18" spans="1:10" ht="12.75">
      <c r="A18" s="27" t="s">
        <v>8</v>
      </c>
      <c r="B18" s="27" t="s">
        <v>13</v>
      </c>
      <c r="C18" s="47">
        <v>345380</v>
      </c>
      <c r="D18" s="147">
        <v>18996.04</v>
      </c>
      <c r="E18" s="38">
        <v>345</v>
      </c>
      <c r="F18" s="247">
        <f t="shared" si="0"/>
        <v>1001.1014492753624</v>
      </c>
      <c r="G18" s="248">
        <f t="shared" si="1"/>
        <v>0.07726720881041349</v>
      </c>
      <c r="J18" s="31"/>
    </row>
    <row r="19" spans="1:10" ht="12.75">
      <c r="A19" s="27" t="s">
        <v>8</v>
      </c>
      <c r="B19" s="27" t="s">
        <v>14</v>
      </c>
      <c r="C19" s="47">
        <v>2631190</v>
      </c>
      <c r="D19" s="147">
        <v>146043.53</v>
      </c>
      <c r="E19" s="38">
        <v>391</v>
      </c>
      <c r="F19" s="247">
        <f t="shared" si="0"/>
        <v>6729.386189258312</v>
      </c>
      <c r="G19" s="248">
        <f t="shared" si="1"/>
        <v>0.5193888074257642</v>
      </c>
      <c r="J19" s="31"/>
    </row>
    <row r="20" spans="1:10" ht="12.75">
      <c r="A20" s="27" t="s">
        <v>8</v>
      </c>
      <c r="B20" s="27" t="s">
        <v>15</v>
      </c>
      <c r="C20" s="47">
        <v>645130</v>
      </c>
      <c r="D20" s="147">
        <v>35482.25</v>
      </c>
      <c r="E20" s="38">
        <v>66</v>
      </c>
      <c r="F20" s="247">
        <f t="shared" si="0"/>
        <v>9774.69696969697</v>
      </c>
      <c r="G20" s="248">
        <f t="shared" si="1"/>
        <v>0.754432582594683</v>
      </c>
      <c r="J20" s="31"/>
    </row>
    <row r="21" spans="1:10" ht="12.75">
      <c r="A21" s="27"/>
      <c r="B21" s="28" t="s">
        <v>532</v>
      </c>
      <c r="C21" s="21">
        <v>39547619</v>
      </c>
      <c r="D21" s="22">
        <v>2179526.64</v>
      </c>
      <c r="E21" s="38">
        <v>6620</v>
      </c>
      <c r="F21" s="247">
        <f t="shared" si="0"/>
        <v>5973.960574018127</v>
      </c>
      <c r="G21" s="248">
        <f t="shared" si="1"/>
        <v>0.4610833991219917</v>
      </c>
      <c r="J21" s="31"/>
    </row>
    <row r="22" spans="1:10" ht="12.75">
      <c r="A22" s="27"/>
      <c r="B22" s="27"/>
      <c r="C22" s="19"/>
      <c r="D22" s="20"/>
      <c r="F22" s="247"/>
      <c r="G22" s="248"/>
      <c r="J22" s="31"/>
    </row>
    <row r="23" spans="1:10" ht="12.75">
      <c r="A23" s="27" t="s">
        <v>17</v>
      </c>
      <c r="B23" s="27" t="s">
        <v>17</v>
      </c>
      <c r="C23" s="48">
        <v>1260020</v>
      </c>
      <c r="D23" s="148">
        <v>69301.44</v>
      </c>
      <c r="E23" s="38">
        <v>110</v>
      </c>
      <c r="F23" s="247">
        <f t="shared" si="0"/>
        <v>11454.727272727272</v>
      </c>
      <c r="G23" s="248">
        <f t="shared" si="1"/>
        <v>0.8841010116295498</v>
      </c>
      <c r="J23" s="31"/>
    </row>
    <row r="24" spans="1:10" ht="12.75">
      <c r="A24" s="27"/>
      <c r="B24" s="28" t="s">
        <v>532</v>
      </c>
      <c r="C24" s="21">
        <v>1260020</v>
      </c>
      <c r="D24" s="22">
        <v>69301.44</v>
      </c>
      <c r="E24" s="38">
        <v>358</v>
      </c>
      <c r="F24" s="247">
        <f t="shared" si="0"/>
        <v>3519.608938547486</v>
      </c>
      <c r="G24" s="248">
        <f t="shared" si="1"/>
        <v>0.271651148824722</v>
      </c>
      <c r="J24" s="31"/>
    </row>
    <row r="25" spans="1:10" ht="12.75">
      <c r="A25" s="27"/>
      <c r="B25" s="27"/>
      <c r="C25" s="19"/>
      <c r="D25" s="20"/>
      <c r="F25" s="247"/>
      <c r="G25" s="248"/>
      <c r="J25" s="31"/>
    </row>
    <row r="26" spans="1:10" ht="12.75">
      <c r="A26" s="27" t="s">
        <v>18</v>
      </c>
      <c r="B26" s="27" t="s">
        <v>19</v>
      </c>
      <c r="C26" s="49">
        <v>322618</v>
      </c>
      <c r="D26" s="149">
        <v>17744.02</v>
      </c>
      <c r="E26" s="38">
        <v>66</v>
      </c>
      <c r="F26" s="247">
        <f t="shared" si="0"/>
        <v>4888.151515151515</v>
      </c>
      <c r="G26" s="248">
        <f t="shared" si="1"/>
        <v>0.3772782709400143</v>
      </c>
      <c r="J26" s="31"/>
    </row>
    <row r="27" spans="1:10" ht="12.75">
      <c r="A27" s="27"/>
      <c r="B27" s="28" t="s">
        <v>532</v>
      </c>
      <c r="C27" s="21">
        <v>362315</v>
      </c>
      <c r="D27" s="22">
        <v>19927.36</v>
      </c>
      <c r="E27" s="38">
        <v>673</v>
      </c>
      <c r="F27" s="247">
        <f t="shared" si="0"/>
        <v>538.3580980683506</v>
      </c>
      <c r="G27" s="248">
        <f t="shared" si="1"/>
        <v>0.04155166053184141</v>
      </c>
      <c r="J27" s="31"/>
    </row>
    <row r="28" spans="1:10" ht="12.75">
      <c r="A28" s="27"/>
      <c r="B28" s="27"/>
      <c r="C28" s="19"/>
      <c r="D28" s="20"/>
      <c r="F28" s="247"/>
      <c r="G28" s="248"/>
      <c r="J28" s="31"/>
    </row>
    <row r="29" spans="1:10" ht="12.75">
      <c r="A29" s="27" t="s">
        <v>20</v>
      </c>
      <c r="B29" s="27" t="s">
        <v>21</v>
      </c>
      <c r="C29" s="50">
        <v>151129</v>
      </c>
      <c r="D29" s="150">
        <v>8312.18</v>
      </c>
      <c r="E29" s="38">
        <v>21</v>
      </c>
      <c r="F29" s="247">
        <f t="shared" si="0"/>
        <v>7196.619047619048</v>
      </c>
      <c r="G29" s="248">
        <f t="shared" si="1"/>
        <v>0.5554508657278246</v>
      </c>
      <c r="J29" s="31"/>
    </row>
    <row r="30" spans="1:10" ht="12.75">
      <c r="A30" s="27" t="s">
        <v>20</v>
      </c>
      <c r="B30" s="27" t="s">
        <v>22</v>
      </c>
      <c r="C30" s="50">
        <v>378848</v>
      </c>
      <c r="D30" s="150">
        <v>20836.75</v>
      </c>
      <c r="E30" s="38">
        <v>80</v>
      </c>
      <c r="F30" s="247">
        <f t="shared" si="0"/>
        <v>4735.6</v>
      </c>
      <c r="G30" s="248">
        <f t="shared" si="1"/>
        <v>0.3655040099157304</v>
      </c>
      <c r="J30" s="31"/>
    </row>
    <row r="31" spans="1:10" ht="12.75">
      <c r="A31" s="27"/>
      <c r="B31" s="28" t="s">
        <v>532</v>
      </c>
      <c r="C31" s="21">
        <v>800598</v>
      </c>
      <c r="D31" s="22">
        <v>44033.14</v>
      </c>
      <c r="E31" s="38">
        <v>434</v>
      </c>
      <c r="F31" s="247">
        <f t="shared" si="0"/>
        <v>1844.6958525345622</v>
      </c>
      <c r="G31" s="248">
        <f t="shared" si="1"/>
        <v>0.14237767783940775</v>
      </c>
      <c r="J31" s="31"/>
    </row>
    <row r="32" spans="1:10" ht="12.75">
      <c r="A32" s="27"/>
      <c r="B32" s="27"/>
      <c r="C32" s="19"/>
      <c r="D32" s="20"/>
      <c r="F32" s="247"/>
      <c r="G32" s="248"/>
      <c r="J32" s="31"/>
    </row>
    <row r="33" spans="1:10" ht="12.75">
      <c r="A33" s="27" t="s">
        <v>23</v>
      </c>
      <c r="B33" s="27" t="s">
        <v>24</v>
      </c>
      <c r="C33" s="51">
        <v>27865833</v>
      </c>
      <c r="D33" s="151">
        <v>1533532.8</v>
      </c>
      <c r="E33" s="38">
        <v>1797</v>
      </c>
      <c r="F33" s="247">
        <f t="shared" si="0"/>
        <v>15506.863105175293</v>
      </c>
      <c r="G33" s="248">
        <f t="shared" si="1"/>
        <v>1.1968537558399914</v>
      </c>
      <c r="J33" s="31"/>
    </row>
    <row r="34" spans="1:10" ht="12.75">
      <c r="A34" s="27" t="s">
        <v>23</v>
      </c>
      <c r="B34" s="27" t="s">
        <v>25</v>
      </c>
      <c r="C34" s="51">
        <v>2471977</v>
      </c>
      <c r="D34" s="151">
        <v>135959.04</v>
      </c>
      <c r="E34" s="38">
        <v>407</v>
      </c>
      <c r="F34" s="247">
        <f t="shared" si="0"/>
        <v>6073.653562653562</v>
      </c>
      <c r="G34" s="248">
        <f t="shared" si="1"/>
        <v>0.4687779229641099</v>
      </c>
      <c r="J34" s="31"/>
    </row>
    <row r="35" spans="1:10" ht="12.75">
      <c r="A35" s="27" t="s">
        <v>23</v>
      </c>
      <c r="B35" s="27" t="s">
        <v>26</v>
      </c>
      <c r="C35" s="51">
        <v>2219663</v>
      </c>
      <c r="D35" s="151">
        <v>122081.71</v>
      </c>
      <c r="E35" s="38">
        <v>374</v>
      </c>
      <c r="F35" s="247">
        <f t="shared" si="0"/>
        <v>5934.927807486631</v>
      </c>
      <c r="G35" s="248">
        <f t="shared" si="1"/>
        <v>0.4580707644642152</v>
      </c>
      <c r="J35" s="31"/>
    </row>
    <row r="36" spans="1:10" ht="12.75">
      <c r="A36" s="27" t="s">
        <v>23</v>
      </c>
      <c r="B36" s="27" t="s">
        <v>27</v>
      </c>
      <c r="C36" s="51">
        <v>167573</v>
      </c>
      <c r="D36" s="151">
        <v>9216.57</v>
      </c>
      <c r="E36" s="38">
        <v>60</v>
      </c>
      <c r="F36" s="247">
        <f t="shared" si="0"/>
        <v>2792.883333333333</v>
      </c>
      <c r="G36" s="248">
        <f t="shared" si="1"/>
        <v>0.21556087033536295</v>
      </c>
      <c r="J36" s="31"/>
    </row>
    <row r="37" spans="1:10" ht="12.75">
      <c r="A37" s="27" t="s">
        <v>23</v>
      </c>
      <c r="B37" s="27" t="s">
        <v>28</v>
      </c>
      <c r="C37" s="51">
        <v>7361034</v>
      </c>
      <c r="D37" s="151">
        <v>404857.19</v>
      </c>
      <c r="E37" s="38">
        <v>796</v>
      </c>
      <c r="F37" s="247">
        <f t="shared" si="0"/>
        <v>9247.53015075377</v>
      </c>
      <c r="G37" s="248">
        <f t="shared" si="1"/>
        <v>0.7137446895677678</v>
      </c>
      <c r="J37" s="31"/>
    </row>
    <row r="38" spans="1:10" ht="12.75">
      <c r="A38" s="27"/>
      <c r="B38" s="28" t="s">
        <v>532</v>
      </c>
      <c r="C38" s="21">
        <v>40164428</v>
      </c>
      <c r="D38" s="22">
        <v>2209956.47</v>
      </c>
      <c r="E38" s="38">
        <v>5477</v>
      </c>
      <c r="F38" s="247">
        <f t="shared" si="0"/>
        <v>7333.289757166332</v>
      </c>
      <c r="G38" s="248">
        <f t="shared" si="1"/>
        <v>0.5659994112928134</v>
      </c>
      <c r="J38" s="31"/>
    </row>
    <row r="39" spans="1:10" ht="12.75">
      <c r="A39" s="27"/>
      <c r="B39" s="27"/>
      <c r="C39" s="19"/>
      <c r="D39" s="20"/>
      <c r="F39" s="247"/>
      <c r="G39" s="248"/>
      <c r="J39" s="31"/>
    </row>
    <row r="40" spans="1:10" ht="12.75">
      <c r="A40" s="27" t="s">
        <v>29</v>
      </c>
      <c r="B40" s="27" t="s">
        <v>30</v>
      </c>
      <c r="C40" s="52">
        <v>126810539</v>
      </c>
      <c r="D40" s="152">
        <v>6974582.76</v>
      </c>
      <c r="E40" s="38">
        <v>8959</v>
      </c>
      <c r="F40" s="247">
        <f t="shared" si="0"/>
        <v>14154.54168992075</v>
      </c>
      <c r="G40" s="248">
        <f t="shared" si="1"/>
        <v>1.0924786185880169</v>
      </c>
      <c r="J40" s="31"/>
    </row>
    <row r="41" spans="1:10" ht="12.75">
      <c r="A41" s="27" t="s">
        <v>29</v>
      </c>
      <c r="B41" s="27" t="s">
        <v>31</v>
      </c>
      <c r="C41" s="52">
        <v>5750579</v>
      </c>
      <c r="D41" s="152">
        <v>316282.27</v>
      </c>
      <c r="E41" s="38">
        <v>993</v>
      </c>
      <c r="F41" s="247">
        <f t="shared" si="0"/>
        <v>5791.116817724069</v>
      </c>
      <c r="G41" s="248">
        <f t="shared" si="1"/>
        <v>0.44697111638832904</v>
      </c>
      <c r="J41" s="31"/>
    </row>
    <row r="42" spans="1:10" ht="12.75">
      <c r="A42" s="27"/>
      <c r="B42" s="28" t="s">
        <v>532</v>
      </c>
      <c r="C42" s="21">
        <v>132561118</v>
      </c>
      <c r="D42" s="22">
        <v>7290865.03</v>
      </c>
      <c r="E42" s="38">
        <v>11084</v>
      </c>
      <c r="F42" s="247">
        <f t="shared" si="0"/>
        <v>11959.682244677011</v>
      </c>
      <c r="G42" s="248">
        <f t="shared" si="1"/>
        <v>0.9230745455163888</v>
      </c>
      <c r="J42" s="31"/>
    </row>
    <row r="43" spans="1:10" ht="12.75">
      <c r="A43" s="27"/>
      <c r="B43" s="27"/>
      <c r="C43" s="19"/>
      <c r="D43" s="20"/>
      <c r="F43" s="247"/>
      <c r="G43" s="248"/>
      <c r="J43" s="31"/>
    </row>
    <row r="44" spans="1:10" ht="12.75">
      <c r="A44" s="27" t="s">
        <v>32</v>
      </c>
      <c r="B44" s="27" t="s">
        <v>33</v>
      </c>
      <c r="C44" s="53">
        <v>468949</v>
      </c>
      <c r="D44" s="153">
        <v>25792.38</v>
      </c>
      <c r="E44" s="38">
        <v>76</v>
      </c>
      <c r="F44" s="247">
        <f t="shared" si="0"/>
        <v>6170.381578947368</v>
      </c>
      <c r="G44" s="248">
        <f t="shared" si="1"/>
        <v>0.47624360372823277</v>
      </c>
      <c r="J44" s="31"/>
    </row>
    <row r="45" spans="1:10" ht="12.75">
      <c r="A45" s="27" t="s">
        <v>32</v>
      </c>
      <c r="B45" s="27" t="s">
        <v>34</v>
      </c>
      <c r="C45" s="53">
        <v>1589080</v>
      </c>
      <c r="D45" s="153">
        <v>89201.61</v>
      </c>
      <c r="E45" s="38">
        <v>366</v>
      </c>
      <c r="F45" s="247">
        <f t="shared" si="0"/>
        <v>4341.748633879782</v>
      </c>
      <c r="G45" s="248">
        <f t="shared" si="1"/>
        <v>0.3351056963698802</v>
      </c>
      <c r="J45" s="31"/>
    </row>
    <row r="46" spans="1:10" ht="12.75">
      <c r="A46" s="27" t="s">
        <v>32</v>
      </c>
      <c r="B46" s="27" t="s">
        <v>35</v>
      </c>
      <c r="C46" s="53">
        <v>2631681</v>
      </c>
      <c r="D46" s="153">
        <v>144742.64</v>
      </c>
      <c r="E46" s="38">
        <v>269</v>
      </c>
      <c r="F46" s="247">
        <f t="shared" si="0"/>
        <v>9783.200743494424</v>
      </c>
      <c r="G46" s="248">
        <f t="shared" si="1"/>
        <v>0.7550889225352155</v>
      </c>
      <c r="J46" s="31"/>
    </row>
    <row r="47" spans="1:10" ht="12.75">
      <c r="A47" s="27" t="s">
        <v>32</v>
      </c>
      <c r="B47" s="27" t="s">
        <v>36</v>
      </c>
      <c r="C47" s="53">
        <v>426681</v>
      </c>
      <c r="D47" s="153">
        <v>23467.57</v>
      </c>
      <c r="E47" s="38">
        <v>90</v>
      </c>
      <c r="F47" s="247">
        <f t="shared" si="0"/>
        <v>4740.9</v>
      </c>
      <c r="G47" s="248">
        <f t="shared" si="1"/>
        <v>0.36591307555737096</v>
      </c>
      <c r="J47" s="31"/>
    </row>
    <row r="48" spans="1:10" ht="12.75">
      <c r="A48" s="27" t="s">
        <v>32</v>
      </c>
      <c r="B48" s="27" t="s">
        <v>37</v>
      </c>
      <c r="C48" s="53">
        <v>3499492</v>
      </c>
      <c r="D48" s="153">
        <v>192472.43</v>
      </c>
      <c r="E48" s="38">
        <v>541</v>
      </c>
      <c r="F48" s="247">
        <f t="shared" si="0"/>
        <v>6468.561922365989</v>
      </c>
      <c r="G48" s="248">
        <f t="shared" si="1"/>
        <v>0.49925781759713117</v>
      </c>
      <c r="J48" s="31"/>
    </row>
    <row r="49" spans="1:10" ht="12.75">
      <c r="A49" s="27"/>
      <c r="B49" s="28" t="s">
        <v>532</v>
      </c>
      <c r="C49" s="21">
        <v>8637172</v>
      </c>
      <c r="D49" s="22">
        <v>476847.53</v>
      </c>
      <c r="E49" s="38">
        <v>2094</v>
      </c>
      <c r="F49" s="247">
        <f t="shared" si="0"/>
        <v>4124.723973256924</v>
      </c>
      <c r="G49" s="248">
        <f t="shared" si="1"/>
        <v>0.318355256360535</v>
      </c>
      <c r="J49" s="31"/>
    </row>
    <row r="50" spans="1:10" ht="12.75">
      <c r="A50" s="27"/>
      <c r="B50" s="27"/>
      <c r="C50" s="19"/>
      <c r="D50" s="20"/>
      <c r="F50" s="247"/>
      <c r="G50" s="248"/>
      <c r="J50" s="31"/>
    </row>
    <row r="51" spans="1:10" ht="12.75">
      <c r="A51" s="27" t="s">
        <v>38</v>
      </c>
      <c r="B51" s="27" t="s">
        <v>39</v>
      </c>
      <c r="C51" s="54">
        <v>29533643</v>
      </c>
      <c r="D51" s="154">
        <v>1624647.46</v>
      </c>
      <c r="E51" s="38">
        <v>1862</v>
      </c>
      <c r="F51" s="247">
        <f t="shared" si="0"/>
        <v>15861.247583243823</v>
      </c>
      <c r="G51" s="248">
        <f t="shared" si="1"/>
        <v>1.2242059282755733</v>
      </c>
      <c r="J51" s="31"/>
    </row>
    <row r="52" spans="1:10" ht="12.75">
      <c r="A52" s="27" t="s">
        <v>38</v>
      </c>
      <c r="B52" s="27" t="s">
        <v>40</v>
      </c>
      <c r="C52" s="54">
        <v>225032</v>
      </c>
      <c r="D52" s="154">
        <v>12376.75</v>
      </c>
      <c r="E52" s="38">
        <v>48</v>
      </c>
      <c r="F52" s="247">
        <f t="shared" si="0"/>
        <v>4688.166666666667</v>
      </c>
      <c r="G52" s="248">
        <f t="shared" si="1"/>
        <v>0.36184300106004097</v>
      </c>
      <c r="J52" s="31"/>
    </row>
    <row r="53" spans="1:10" ht="12.75">
      <c r="A53" s="27" t="s">
        <v>38</v>
      </c>
      <c r="B53" s="27" t="s">
        <v>41</v>
      </c>
      <c r="C53" s="54">
        <v>1387795</v>
      </c>
      <c r="D53" s="154">
        <v>76328.96</v>
      </c>
      <c r="E53" s="38">
        <v>341</v>
      </c>
      <c r="F53" s="247">
        <f t="shared" si="0"/>
        <v>4069.7800586510266</v>
      </c>
      <c r="G53" s="248">
        <f t="shared" si="1"/>
        <v>0.3141145643449672</v>
      </c>
      <c r="J53" s="31"/>
    </row>
    <row r="54" spans="1:10" ht="12.75">
      <c r="A54" s="27"/>
      <c r="B54" s="28" t="s">
        <v>532</v>
      </c>
      <c r="C54" s="21">
        <v>31173094</v>
      </c>
      <c r="D54" s="22">
        <v>1714817.47</v>
      </c>
      <c r="E54" s="38">
        <v>3101</v>
      </c>
      <c r="F54" s="247">
        <f t="shared" si="0"/>
        <v>10052.59400193486</v>
      </c>
      <c r="G54" s="248">
        <f t="shared" si="1"/>
        <v>0.7758812859536302</v>
      </c>
      <c r="J54" s="31"/>
    </row>
    <row r="55" spans="1:10" ht="12.75">
      <c r="A55" s="27"/>
      <c r="B55" s="27"/>
      <c r="C55" s="19"/>
      <c r="D55" s="20"/>
      <c r="F55" s="247"/>
      <c r="G55" s="248"/>
      <c r="J55" s="31"/>
    </row>
    <row r="56" spans="1:10" ht="12.75">
      <c r="A56" s="27" t="s">
        <v>42</v>
      </c>
      <c r="B56" s="27" t="s">
        <v>43</v>
      </c>
      <c r="C56" s="55">
        <v>847846</v>
      </c>
      <c r="D56" s="155">
        <v>45266.95</v>
      </c>
      <c r="E56" s="38">
        <v>277</v>
      </c>
      <c r="F56" s="247">
        <f t="shared" si="0"/>
        <v>3060.8158844765344</v>
      </c>
      <c r="G56" s="248">
        <f t="shared" si="1"/>
        <v>0.2362404931560808</v>
      </c>
      <c r="J56" s="31"/>
    </row>
    <row r="57" spans="1:10" ht="12.75">
      <c r="A57" s="27" t="s">
        <v>42</v>
      </c>
      <c r="B57" s="27" t="s">
        <v>44</v>
      </c>
      <c r="C57" s="55">
        <v>9924752</v>
      </c>
      <c r="D57" s="155">
        <v>545862.02</v>
      </c>
      <c r="E57" s="38">
        <v>894</v>
      </c>
      <c r="F57" s="247">
        <f t="shared" si="0"/>
        <v>11101.51230425056</v>
      </c>
      <c r="G57" s="248">
        <f t="shared" si="1"/>
        <v>0.8568391045131345</v>
      </c>
      <c r="J57" s="31"/>
    </row>
    <row r="58" spans="1:10" ht="12.75">
      <c r="A58" s="27" t="s">
        <v>42</v>
      </c>
      <c r="B58" s="27" t="s">
        <v>45</v>
      </c>
      <c r="C58" s="55">
        <v>10192075</v>
      </c>
      <c r="D58" s="155">
        <v>560564.61</v>
      </c>
      <c r="E58" s="38">
        <v>1759</v>
      </c>
      <c r="F58" s="247">
        <f t="shared" si="0"/>
        <v>5794.243888573053</v>
      </c>
      <c r="G58" s="248">
        <f t="shared" si="1"/>
        <v>0.4472124705851772</v>
      </c>
      <c r="J58" s="31"/>
    </row>
    <row r="59" spans="1:10" ht="12.75">
      <c r="A59" s="27" t="s">
        <v>42</v>
      </c>
      <c r="B59" s="27" t="s">
        <v>46</v>
      </c>
      <c r="C59" s="55">
        <v>593420949</v>
      </c>
      <c r="D59" s="155">
        <v>32702809.46</v>
      </c>
      <c r="E59" s="38">
        <v>27431</v>
      </c>
      <c r="F59" s="247">
        <f t="shared" si="0"/>
        <v>21633.223323976523</v>
      </c>
      <c r="G59" s="248">
        <f t="shared" si="1"/>
        <v>1.6696996942976443</v>
      </c>
      <c r="J59" s="31"/>
    </row>
    <row r="60" spans="1:10" ht="12.75">
      <c r="A60" s="27" t="s">
        <v>42</v>
      </c>
      <c r="B60" s="27" t="s">
        <v>47</v>
      </c>
      <c r="C60" s="55">
        <v>361026</v>
      </c>
      <c r="D60" s="155">
        <v>19856.56</v>
      </c>
      <c r="E60" s="38">
        <v>156</v>
      </c>
      <c r="F60" s="247">
        <f t="shared" si="0"/>
        <v>2314.269230769231</v>
      </c>
      <c r="G60" s="248">
        <f t="shared" si="1"/>
        <v>0.17862038260637442</v>
      </c>
      <c r="H60" s="11"/>
      <c r="I60" s="30"/>
      <c r="J60" s="32"/>
    </row>
    <row r="61" spans="1:10" ht="12.75">
      <c r="A61" s="27" t="s">
        <v>42</v>
      </c>
      <c r="B61" s="27" t="s">
        <v>48</v>
      </c>
      <c r="C61" s="55">
        <v>2513721</v>
      </c>
      <c r="D61" s="155">
        <v>138255.04</v>
      </c>
      <c r="E61" s="38">
        <v>360</v>
      </c>
      <c r="F61" s="247">
        <f t="shared" si="0"/>
        <v>6982.558333333333</v>
      </c>
      <c r="G61" s="248">
        <f t="shared" si="1"/>
        <v>0.5389291896071949</v>
      </c>
      <c r="H61" s="11"/>
      <c r="I61" s="30"/>
      <c r="J61" s="32"/>
    </row>
    <row r="62" spans="1:10" ht="12.75">
      <c r="A62" s="27" t="s">
        <v>42</v>
      </c>
      <c r="B62" s="27" t="s">
        <v>49</v>
      </c>
      <c r="C62" s="55">
        <v>10282400</v>
      </c>
      <c r="D62" s="155">
        <v>565503.79</v>
      </c>
      <c r="E62" s="38">
        <v>1341</v>
      </c>
      <c r="F62" s="247">
        <f t="shared" si="0"/>
        <v>7667.710663683818</v>
      </c>
      <c r="G62" s="248">
        <f t="shared" si="1"/>
        <v>0.5918107514253825</v>
      </c>
      <c r="H62" s="11"/>
      <c r="I62" s="30"/>
      <c r="J62" s="32"/>
    </row>
    <row r="63" spans="1:10" ht="12.75">
      <c r="A63" s="27" t="s">
        <v>42</v>
      </c>
      <c r="B63" s="27" t="s">
        <v>50</v>
      </c>
      <c r="C63" s="55">
        <v>1504106</v>
      </c>
      <c r="D63" s="155">
        <v>82725.89</v>
      </c>
      <c r="E63" s="38">
        <v>213</v>
      </c>
      <c r="F63" s="247">
        <f t="shared" si="0"/>
        <v>7061.530516431925</v>
      </c>
      <c r="G63" s="248">
        <f t="shared" si="1"/>
        <v>0.5450244361639849</v>
      </c>
      <c r="H63" s="11"/>
      <c r="I63" s="30"/>
      <c r="J63" s="32"/>
    </row>
    <row r="64" spans="1:10" ht="12.75">
      <c r="A64" s="27" t="s">
        <v>42</v>
      </c>
      <c r="B64" s="27" t="s">
        <v>51</v>
      </c>
      <c r="C64" s="55">
        <v>5366579</v>
      </c>
      <c r="D64" s="155">
        <v>295162.36</v>
      </c>
      <c r="E64" s="38">
        <v>1140</v>
      </c>
      <c r="F64" s="247">
        <f t="shared" si="0"/>
        <v>4707.525438596491</v>
      </c>
      <c r="G64" s="248">
        <f t="shared" si="1"/>
        <v>0.36333715359982366</v>
      </c>
      <c r="H64" s="11"/>
      <c r="I64" s="30"/>
      <c r="J64" s="32"/>
    </row>
    <row r="65" spans="1:10" ht="12.75">
      <c r="A65" s="27"/>
      <c r="B65" s="28" t="s">
        <v>532</v>
      </c>
      <c r="C65" s="21">
        <v>634771227</v>
      </c>
      <c r="D65" s="22">
        <v>34975684.24</v>
      </c>
      <c r="E65" s="38">
        <v>45186</v>
      </c>
      <c r="F65" s="247">
        <f t="shared" si="0"/>
        <v>14047.962355596866</v>
      </c>
      <c r="G65" s="248">
        <f t="shared" si="1"/>
        <v>1.0842525914595582</v>
      </c>
      <c r="H65" s="11"/>
      <c r="I65" s="30"/>
      <c r="J65" s="32"/>
    </row>
    <row r="66" spans="1:10" ht="12.75">
      <c r="A66" s="27"/>
      <c r="B66" s="27"/>
      <c r="C66" s="19"/>
      <c r="D66" s="20"/>
      <c r="F66" s="247"/>
      <c r="G66" s="248"/>
      <c r="H66" s="11"/>
      <c r="I66" s="30"/>
      <c r="J66" s="32"/>
    </row>
    <row r="67" spans="1:10" ht="12.75">
      <c r="A67" s="27" t="s">
        <v>52</v>
      </c>
      <c r="B67" s="27" t="s">
        <v>53</v>
      </c>
      <c r="C67" s="56">
        <v>261420</v>
      </c>
      <c r="D67" s="156">
        <v>14378.57</v>
      </c>
      <c r="E67" s="38">
        <v>241</v>
      </c>
      <c r="F67" s="247">
        <f t="shared" si="0"/>
        <v>1084.7302904564315</v>
      </c>
      <c r="G67" s="248">
        <f t="shared" si="1"/>
        <v>0.08372186646652602</v>
      </c>
      <c r="H67" s="11"/>
      <c r="I67" s="30"/>
      <c r="J67" s="32"/>
    </row>
    <row r="68" spans="1:10" ht="12.75">
      <c r="A68" s="27" t="s">
        <v>52</v>
      </c>
      <c r="B68" s="27" t="s">
        <v>54</v>
      </c>
      <c r="C68" s="56">
        <v>5429353</v>
      </c>
      <c r="D68" s="156">
        <v>299804.56</v>
      </c>
      <c r="E68" s="38">
        <v>618</v>
      </c>
      <c r="F68" s="247">
        <f t="shared" si="0"/>
        <v>8785.360841423948</v>
      </c>
      <c r="G68" s="248">
        <f t="shared" si="1"/>
        <v>0.678073447102181</v>
      </c>
      <c r="H68" s="11"/>
      <c r="I68" s="30"/>
      <c r="J68" s="32"/>
    </row>
    <row r="69" spans="1:10" ht="12.75">
      <c r="A69" s="27" t="s">
        <v>52</v>
      </c>
      <c r="B69" s="27" t="s">
        <v>55</v>
      </c>
      <c r="C69" s="56">
        <v>6932910</v>
      </c>
      <c r="D69" s="156">
        <v>381310.57</v>
      </c>
      <c r="E69" s="38">
        <v>963</v>
      </c>
      <c r="F69" s="247">
        <f t="shared" si="0"/>
        <v>7199.283489096573</v>
      </c>
      <c r="G69" s="248">
        <f t="shared" si="1"/>
        <v>0.5556565131736017</v>
      </c>
      <c r="H69" s="11"/>
      <c r="I69" s="30"/>
      <c r="J69" s="32"/>
    </row>
    <row r="70" spans="1:10" ht="12.75">
      <c r="A70" s="27" t="s">
        <v>52</v>
      </c>
      <c r="B70" s="27" t="s">
        <v>56</v>
      </c>
      <c r="C70" s="56">
        <v>6275866</v>
      </c>
      <c r="D70" s="156">
        <v>345173.17</v>
      </c>
      <c r="E70" s="38">
        <v>1367</v>
      </c>
      <c r="F70" s="247">
        <f aca="true" t="shared" si="2" ref="F70:F133">C70/E70</f>
        <v>4590.9773226042425</v>
      </c>
      <c r="G70" s="248">
        <f aca="true" t="shared" si="3" ref="G70:G133">F70/$F$660</f>
        <v>0.35434171400541314</v>
      </c>
      <c r="H70" s="11"/>
      <c r="I70" s="30"/>
      <c r="J70" s="32"/>
    </row>
    <row r="71" spans="1:10" ht="12.75">
      <c r="A71" s="27" t="s">
        <v>52</v>
      </c>
      <c r="B71" s="27" t="s">
        <v>57</v>
      </c>
      <c r="C71" s="56">
        <v>18889363</v>
      </c>
      <c r="D71" s="156">
        <v>1038915.84</v>
      </c>
      <c r="E71" s="38">
        <v>1892</v>
      </c>
      <c r="F71" s="247">
        <f t="shared" si="2"/>
        <v>9983.807082452431</v>
      </c>
      <c r="G71" s="248">
        <f t="shared" si="3"/>
        <v>0.7705721604150335</v>
      </c>
      <c r="H71" s="11"/>
      <c r="I71" s="30"/>
      <c r="J71" s="32"/>
    </row>
    <row r="72" spans="1:10" ht="12.75">
      <c r="A72" s="27"/>
      <c r="B72" s="28" t="s">
        <v>532</v>
      </c>
      <c r="C72" s="21">
        <v>38372952</v>
      </c>
      <c r="D72" s="22">
        <v>2111704.96</v>
      </c>
      <c r="E72" s="38">
        <v>6972</v>
      </c>
      <c r="F72" s="247">
        <f t="shared" si="2"/>
        <v>5503.865748709122</v>
      </c>
      <c r="G72" s="248">
        <f t="shared" si="3"/>
        <v>0.4248004479244505</v>
      </c>
      <c r="H72" s="11"/>
      <c r="I72" s="30"/>
      <c r="J72" s="32"/>
    </row>
    <row r="73" spans="1:7" ht="12.75">
      <c r="A73" s="27"/>
      <c r="B73" s="27"/>
      <c r="C73" s="19"/>
      <c r="D73" s="20"/>
      <c r="F73" s="247"/>
      <c r="G73" s="248"/>
    </row>
    <row r="74" spans="1:7" ht="12.75">
      <c r="A74" s="27" t="s">
        <v>58</v>
      </c>
      <c r="B74" s="27" t="s">
        <v>59</v>
      </c>
      <c r="C74" s="57">
        <v>1579819</v>
      </c>
      <c r="D74" s="157">
        <v>86890.31</v>
      </c>
      <c r="E74" s="38">
        <v>446</v>
      </c>
      <c r="F74" s="247">
        <f t="shared" si="2"/>
        <v>3542.195067264574</v>
      </c>
      <c r="G74" s="248">
        <f t="shared" si="3"/>
        <v>0.27339439585035097</v>
      </c>
    </row>
    <row r="75" spans="1:7" ht="12.75">
      <c r="A75" s="27" t="s">
        <v>58</v>
      </c>
      <c r="B75" s="27" t="s">
        <v>60</v>
      </c>
      <c r="C75" s="57">
        <v>2603453</v>
      </c>
      <c r="D75" s="157">
        <v>143190.36</v>
      </c>
      <c r="E75" s="38">
        <v>351</v>
      </c>
      <c r="F75" s="247">
        <f t="shared" si="2"/>
        <v>7417.245014245014</v>
      </c>
      <c r="G75" s="248">
        <f t="shared" si="3"/>
        <v>0.572479262444888</v>
      </c>
    </row>
    <row r="76" spans="1:7" ht="12.75">
      <c r="A76" s="27" t="s">
        <v>58</v>
      </c>
      <c r="B76" s="27" t="s">
        <v>61</v>
      </c>
      <c r="C76" s="57">
        <v>462514</v>
      </c>
      <c r="D76" s="157">
        <v>25438.34</v>
      </c>
      <c r="E76" s="38">
        <v>98</v>
      </c>
      <c r="F76" s="247">
        <f t="shared" si="2"/>
        <v>4719.530612244898</v>
      </c>
      <c r="G76" s="248">
        <f t="shared" si="3"/>
        <v>0.36426373927180344</v>
      </c>
    </row>
    <row r="77" spans="1:7" ht="12.75">
      <c r="A77" s="27" t="s">
        <v>58</v>
      </c>
      <c r="B77" s="27" t="s">
        <v>62</v>
      </c>
      <c r="C77" s="57">
        <v>29350979</v>
      </c>
      <c r="D77" s="157">
        <v>1618249.21</v>
      </c>
      <c r="E77" s="38">
        <v>2597</v>
      </c>
      <c r="F77" s="247">
        <f t="shared" si="2"/>
        <v>11301.87870619946</v>
      </c>
      <c r="G77" s="248">
        <f t="shared" si="3"/>
        <v>0.8723038235275593</v>
      </c>
    </row>
    <row r="78" spans="1:7" ht="12.75">
      <c r="A78" s="27" t="s">
        <v>58</v>
      </c>
      <c r="B78" s="27" t="s">
        <v>63</v>
      </c>
      <c r="C78" s="57">
        <v>866590</v>
      </c>
      <c r="D78" s="157">
        <v>47662.6</v>
      </c>
      <c r="E78" s="38">
        <v>259</v>
      </c>
      <c r="F78" s="247">
        <f t="shared" si="2"/>
        <v>3345.907335907336</v>
      </c>
      <c r="G78" s="248">
        <f t="shared" si="3"/>
        <v>0.25824447759113733</v>
      </c>
    </row>
    <row r="79" spans="1:7" ht="12.75">
      <c r="A79" s="27" t="s">
        <v>58</v>
      </c>
      <c r="B79" s="27" t="s">
        <v>64</v>
      </c>
      <c r="C79" s="57">
        <v>460657</v>
      </c>
      <c r="D79" s="157">
        <v>25336.18</v>
      </c>
      <c r="E79" s="38">
        <v>110</v>
      </c>
      <c r="F79" s="247">
        <f t="shared" si="2"/>
        <v>4187.790909090909</v>
      </c>
      <c r="G79" s="248">
        <f t="shared" si="3"/>
        <v>0.3232229009969949</v>
      </c>
    </row>
    <row r="80" spans="1:7" ht="12.75">
      <c r="A80" s="27" t="s">
        <v>58</v>
      </c>
      <c r="B80" s="27" t="s">
        <v>65</v>
      </c>
      <c r="C80" s="57">
        <v>687996</v>
      </c>
      <c r="D80" s="157">
        <v>40878.02</v>
      </c>
      <c r="E80" s="38">
        <v>386</v>
      </c>
      <c r="F80" s="247">
        <f t="shared" si="2"/>
        <v>1782.3730569948186</v>
      </c>
      <c r="G80" s="248">
        <f t="shared" si="3"/>
        <v>0.1375674675853883</v>
      </c>
    </row>
    <row r="81" spans="1:7" ht="12.75">
      <c r="A81" s="27" t="s">
        <v>58</v>
      </c>
      <c r="B81" s="27" t="s">
        <v>66</v>
      </c>
      <c r="C81" s="57">
        <v>600621</v>
      </c>
      <c r="D81" s="157">
        <v>33034.29</v>
      </c>
      <c r="E81" s="38">
        <v>276</v>
      </c>
      <c r="F81" s="247">
        <f t="shared" si="2"/>
        <v>2176.163043478261</v>
      </c>
      <c r="G81" s="248">
        <f t="shared" si="3"/>
        <v>0.16796104371604956</v>
      </c>
    </row>
    <row r="82" spans="1:7" ht="12.75">
      <c r="A82" s="27"/>
      <c r="B82" s="28" t="s">
        <v>532</v>
      </c>
      <c r="C82" s="21">
        <v>37541943</v>
      </c>
      <c r="D82" s="22">
        <v>2071791.77</v>
      </c>
      <c r="E82" s="38">
        <v>8382</v>
      </c>
      <c r="F82" s="247">
        <f t="shared" si="2"/>
        <v>4478.876521116678</v>
      </c>
      <c r="G82" s="248">
        <f t="shared" si="3"/>
        <v>0.3456895279131604</v>
      </c>
    </row>
    <row r="83" spans="1:7" ht="12.75">
      <c r="A83" s="27"/>
      <c r="B83" s="27"/>
      <c r="C83" s="19"/>
      <c r="D83" s="20"/>
      <c r="F83" s="247"/>
      <c r="G83" s="248"/>
    </row>
    <row r="84" spans="1:7" ht="12.75">
      <c r="A84" s="27" t="s">
        <v>67</v>
      </c>
      <c r="B84" s="27" t="s">
        <v>68</v>
      </c>
      <c r="C84" s="58">
        <v>184293</v>
      </c>
      <c r="D84" s="158">
        <v>10136.18</v>
      </c>
      <c r="E84" s="38">
        <v>139</v>
      </c>
      <c r="F84" s="247">
        <f t="shared" si="2"/>
        <v>1325.8489208633093</v>
      </c>
      <c r="G84" s="248">
        <f t="shared" si="3"/>
        <v>0.10233193198707312</v>
      </c>
    </row>
    <row r="85" spans="1:7" ht="12.75">
      <c r="A85" s="27" t="s">
        <v>67</v>
      </c>
      <c r="B85" s="27" t="s">
        <v>69</v>
      </c>
      <c r="C85" s="58">
        <v>2003205</v>
      </c>
      <c r="D85" s="158">
        <v>110176.37</v>
      </c>
      <c r="E85" s="38">
        <v>270</v>
      </c>
      <c r="F85" s="247">
        <f t="shared" si="2"/>
        <v>7419.277777777777</v>
      </c>
      <c r="G85" s="248">
        <f t="shared" si="3"/>
        <v>0.5726361555993849</v>
      </c>
    </row>
    <row r="86" spans="1:7" ht="12.75">
      <c r="A86" s="27" t="s">
        <v>67</v>
      </c>
      <c r="B86" s="27" t="s">
        <v>70</v>
      </c>
      <c r="C86" s="58">
        <v>408869</v>
      </c>
      <c r="D86" s="158">
        <v>39453.88</v>
      </c>
      <c r="E86" s="38">
        <v>396</v>
      </c>
      <c r="F86" s="247">
        <f t="shared" si="2"/>
        <v>1032.4974747474748</v>
      </c>
      <c r="G86" s="248">
        <f t="shared" si="3"/>
        <v>0.07969042301885033</v>
      </c>
    </row>
    <row r="87" spans="1:7" ht="12.75">
      <c r="A87" s="27" t="s">
        <v>67</v>
      </c>
      <c r="B87" s="27" t="s">
        <v>71</v>
      </c>
      <c r="C87" s="58">
        <v>5122731</v>
      </c>
      <c r="D87" s="158">
        <v>281750.8</v>
      </c>
      <c r="E87" s="38">
        <v>1105</v>
      </c>
      <c r="F87" s="247">
        <f t="shared" si="2"/>
        <v>4635.955656108597</v>
      </c>
      <c r="G87" s="248">
        <f t="shared" si="3"/>
        <v>0.3578132405818066</v>
      </c>
    </row>
    <row r="88" spans="1:7" ht="12.75">
      <c r="A88" s="27" t="s">
        <v>67</v>
      </c>
      <c r="B88" s="27" t="s">
        <v>72</v>
      </c>
      <c r="C88" s="58">
        <v>2387269</v>
      </c>
      <c r="D88" s="158">
        <v>131404.74</v>
      </c>
      <c r="E88" s="249">
        <v>668</v>
      </c>
      <c r="F88" s="250">
        <f t="shared" si="2"/>
        <v>3573.755988023952</v>
      </c>
      <c r="G88" s="251">
        <f t="shared" si="3"/>
        <v>0.2758303370392574</v>
      </c>
    </row>
    <row r="89" spans="1:7" ht="12.75">
      <c r="A89" s="27" t="s">
        <v>67</v>
      </c>
      <c r="B89" s="27" t="s">
        <v>73</v>
      </c>
      <c r="C89" s="58">
        <v>5366012</v>
      </c>
      <c r="D89" s="158">
        <v>295131.26</v>
      </c>
      <c r="E89" s="249">
        <v>544</v>
      </c>
      <c r="F89" s="250">
        <f t="shared" si="2"/>
        <v>9863.992647058823</v>
      </c>
      <c r="G89" s="251">
        <f t="shared" si="3"/>
        <v>0.761324619114638</v>
      </c>
    </row>
    <row r="90" spans="1:7" ht="12.75">
      <c r="A90" s="27" t="s">
        <v>67</v>
      </c>
      <c r="B90" s="27" t="s">
        <v>74</v>
      </c>
      <c r="C90" s="58">
        <v>9040520</v>
      </c>
      <c r="D90" s="158">
        <v>497228.85</v>
      </c>
      <c r="E90" s="249">
        <v>1046</v>
      </c>
      <c r="F90" s="250">
        <f t="shared" si="2"/>
        <v>8642.944550669215</v>
      </c>
      <c r="G90" s="251">
        <f t="shared" si="3"/>
        <v>0.6670814449592256</v>
      </c>
    </row>
    <row r="91" spans="1:7" ht="12.75">
      <c r="A91" s="27" t="s">
        <v>67</v>
      </c>
      <c r="B91" s="27" t="s">
        <v>75</v>
      </c>
      <c r="C91" s="58">
        <v>544818</v>
      </c>
      <c r="D91" s="158">
        <v>29965.13</v>
      </c>
      <c r="E91" s="249">
        <v>190</v>
      </c>
      <c r="F91" s="250">
        <f t="shared" si="2"/>
        <v>2867.463157894737</v>
      </c>
      <c r="G91" s="251">
        <f t="shared" si="3"/>
        <v>0.22131710501227922</v>
      </c>
    </row>
    <row r="92" spans="1:7" ht="12.75">
      <c r="A92" s="27" t="s">
        <v>67</v>
      </c>
      <c r="B92" s="27" t="s">
        <v>76</v>
      </c>
      <c r="C92" s="58">
        <v>1129320</v>
      </c>
      <c r="D92" s="158">
        <v>62112.82</v>
      </c>
      <c r="E92" s="249">
        <v>269</v>
      </c>
      <c r="F92" s="250">
        <f t="shared" si="2"/>
        <v>4198.215613382899</v>
      </c>
      <c r="G92" s="251">
        <f t="shared" si="3"/>
        <v>0.3240275025724887</v>
      </c>
    </row>
    <row r="93" spans="1:7" ht="12.75">
      <c r="A93" s="27" t="s">
        <v>67</v>
      </c>
      <c r="B93" s="27" t="s">
        <v>77</v>
      </c>
      <c r="C93" s="58">
        <v>2461601</v>
      </c>
      <c r="D93" s="158">
        <v>135388.35</v>
      </c>
      <c r="E93" s="249">
        <v>481</v>
      </c>
      <c r="F93" s="250">
        <f t="shared" si="2"/>
        <v>5117.673596673597</v>
      </c>
      <c r="G93" s="251">
        <f t="shared" si="3"/>
        <v>0.3949932893453961</v>
      </c>
    </row>
    <row r="94" spans="1:7" ht="12.75">
      <c r="A94" s="27" t="s">
        <v>67</v>
      </c>
      <c r="B94" s="27" t="s">
        <v>78</v>
      </c>
      <c r="C94" s="58">
        <v>2006919</v>
      </c>
      <c r="D94" s="158">
        <v>110380.71</v>
      </c>
      <c r="E94" s="249">
        <v>232</v>
      </c>
      <c r="F94" s="250">
        <f t="shared" si="2"/>
        <v>8650.512931034482</v>
      </c>
      <c r="G94" s="251">
        <f t="shared" si="3"/>
        <v>0.6676655891800366</v>
      </c>
    </row>
    <row r="95" spans="1:7" ht="12.75">
      <c r="A95" s="27" t="s">
        <v>67</v>
      </c>
      <c r="B95" s="27" t="s">
        <v>79</v>
      </c>
      <c r="C95" s="58">
        <v>50962268</v>
      </c>
      <c r="D95" s="158">
        <v>2714058.07</v>
      </c>
      <c r="E95" s="249">
        <v>6887</v>
      </c>
      <c r="F95" s="250">
        <f t="shared" si="2"/>
        <v>7399.777551909395</v>
      </c>
      <c r="G95" s="251">
        <f t="shared" si="3"/>
        <v>0.5711310853339155</v>
      </c>
    </row>
    <row r="96" spans="1:7" ht="12.75">
      <c r="A96" s="27" t="s">
        <v>67</v>
      </c>
      <c r="B96" s="27" t="s">
        <v>80</v>
      </c>
      <c r="C96" s="58">
        <v>170281</v>
      </c>
      <c r="D96" s="158">
        <v>9365.5</v>
      </c>
      <c r="E96" s="249">
        <v>84</v>
      </c>
      <c r="F96" s="250">
        <f t="shared" si="2"/>
        <v>2027.154761904762</v>
      </c>
      <c r="G96" s="251">
        <f t="shared" si="3"/>
        <v>0.1564602572421569</v>
      </c>
    </row>
    <row r="97" spans="1:7" ht="12.75">
      <c r="A97" s="27" t="s">
        <v>67</v>
      </c>
      <c r="B97" s="27" t="s">
        <v>81</v>
      </c>
      <c r="C97" s="58">
        <v>1032465</v>
      </c>
      <c r="D97" s="158">
        <v>56785.7</v>
      </c>
      <c r="E97" s="249">
        <v>260</v>
      </c>
      <c r="F97" s="250">
        <f t="shared" si="2"/>
        <v>3971.019230769231</v>
      </c>
      <c r="G97" s="251">
        <f t="shared" si="3"/>
        <v>0.3064919867173395</v>
      </c>
    </row>
    <row r="98" spans="1:7" ht="12.75">
      <c r="A98" s="27" t="s">
        <v>67</v>
      </c>
      <c r="B98" s="27" t="s">
        <v>82</v>
      </c>
      <c r="C98" s="58">
        <v>15887526</v>
      </c>
      <c r="D98" s="158">
        <v>867845.43</v>
      </c>
      <c r="E98" s="249">
        <v>1103</v>
      </c>
      <c r="F98" s="250">
        <f t="shared" si="2"/>
        <v>14403.922030825022</v>
      </c>
      <c r="G98" s="251">
        <f t="shared" si="3"/>
        <v>1.1117263410718972</v>
      </c>
    </row>
    <row r="99" spans="1:7" ht="12.75">
      <c r="A99" s="27"/>
      <c r="B99" s="28" t="s">
        <v>532</v>
      </c>
      <c r="C99" s="21">
        <v>104804585</v>
      </c>
      <c r="D99" s="22">
        <v>5688582.16</v>
      </c>
      <c r="E99" s="249">
        <v>25643</v>
      </c>
      <c r="F99" s="250">
        <f t="shared" si="2"/>
        <v>4087.0641110634483</v>
      </c>
      <c r="G99" s="251">
        <f t="shared" si="3"/>
        <v>0.31544858547520066</v>
      </c>
    </row>
    <row r="100" spans="1:7" ht="12.75">
      <c r="A100" s="27"/>
      <c r="B100" s="27"/>
      <c r="C100" s="19"/>
      <c r="D100" s="20"/>
      <c r="E100" s="249"/>
      <c r="F100" s="250"/>
      <c r="G100" s="251"/>
    </row>
    <row r="101" spans="1:7" ht="12.75">
      <c r="A101" s="23"/>
      <c r="B101" s="23"/>
      <c r="C101" s="14"/>
      <c r="D101" s="15"/>
      <c r="E101" s="249"/>
      <c r="F101" s="250"/>
      <c r="G101" s="251"/>
    </row>
    <row r="102" spans="1:10" s="24" customFormat="1" ht="12.75">
      <c r="A102" s="27" t="s">
        <v>83</v>
      </c>
      <c r="B102" s="33" t="s">
        <v>535</v>
      </c>
      <c r="C102" s="59">
        <v>112772</v>
      </c>
      <c r="D102" s="159">
        <v>6202.49</v>
      </c>
      <c r="E102" s="249">
        <v>114</v>
      </c>
      <c r="F102" s="250">
        <f t="shared" si="2"/>
        <v>989.2280701754386</v>
      </c>
      <c r="G102" s="251">
        <f t="shared" si="3"/>
        <v>0.07635079533117711</v>
      </c>
      <c r="H102" s="25"/>
      <c r="I102" s="5"/>
      <c r="J102" s="8"/>
    </row>
    <row r="103" spans="1:7" ht="12.75">
      <c r="A103" s="27" t="s">
        <v>83</v>
      </c>
      <c r="B103" s="27" t="s">
        <v>84</v>
      </c>
      <c r="C103" s="59">
        <v>1177226</v>
      </c>
      <c r="D103" s="159">
        <v>64747.7</v>
      </c>
      <c r="E103" s="249">
        <v>541</v>
      </c>
      <c r="F103" s="250">
        <f t="shared" si="2"/>
        <v>2176.018484288355</v>
      </c>
      <c r="G103" s="251">
        <f t="shared" si="3"/>
        <v>0.16794988632024316</v>
      </c>
    </row>
    <row r="104" spans="1:7" ht="12.75">
      <c r="A104" s="27" t="s">
        <v>83</v>
      </c>
      <c r="B104" s="27" t="s">
        <v>86</v>
      </c>
      <c r="C104" s="60">
        <v>2198252</v>
      </c>
      <c r="D104" s="160">
        <v>120904.01</v>
      </c>
      <c r="E104" s="249">
        <v>159</v>
      </c>
      <c r="F104" s="250">
        <f t="shared" si="2"/>
        <v>13825.48427672956</v>
      </c>
      <c r="G104" s="251">
        <f t="shared" si="3"/>
        <v>1.0670812446514772</v>
      </c>
    </row>
    <row r="105" spans="1:7" ht="12.75">
      <c r="A105" s="27" t="s">
        <v>83</v>
      </c>
      <c r="B105" s="27" t="s">
        <v>87</v>
      </c>
      <c r="C105" s="60">
        <v>31626869</v>
      </c>
      <c r="D105" s="160">
        <v>1739478.92</v>
      </c>
      <c r="E105" s="249">
        <v>1640</v>
      </c>
      <c r="F105" s="250">
        <f t="shared" si="2"/>
        <v>19284.676219512196</v>
      </c>
      <c r="G105" s="251">
        <f t="shared" si="3"/>
        <v>1.4884336701068999</v>
      </c>
    </row>
    <row r="106" spans="1:7" ht="12.75">
      <c r="A106" s="27" t="s">
        <v>83</v>
      </c>
      <c r="B106" s="27" t="s">
        <v>88</v>
      </c>
      <c r="C106" s="60">
        <v>7264203</v>
      </c>
      <c r="D106" s="160">
        <v>405869.99</v>
      </c>
      <c r="E106" s="249">
        <v>986</v>
      </c>
      <c r="F106" s="250">
        <f t="shared" si="2"/>
        <v>7367.34584178499</v>
      </c>
      <c r="G106" s="251">
        <f t="shared" si="3"/>
        <v>0.5686279347090962</v>
      </c>
    </row>
    <row r="107" spans="1:7" ht="12.75">
      <c r="A107" s="27" t="s">
        <v>83</v>
      </c>
      <c r="B107" s="27" t="s">
        <v>89</v>
      </c>
      <c r="C107" s="60">
        <v>4863135</v>
      </c>
      <c r="D107" s="160">
        <v>271231.97</v>
      </c>
      <c r="E107" s="249">
        <v>955</v>
      </c>
      <c r="F107" s="250">
        <f t="shared" si="2"/>
        <v>5092.287958115183</v>
      </c>
      <c r="G107" s="251">
        <f t="shared" si="3"/>
        <v>0.39303397000098955</v>
      </c>
    </row>
    <row r="108" spans="1:7" ht="12.75">
      <c r="A108" s="27" t="s">
        <v>83</v>
      </c>
      <c r="B108" s="27" t="s">
        <v>90</v>
      </c>
      <c r="C108" s="60">
        <v>160935</v>
      </c>
      <c r="D108" s="160">
        <v>8851.47</v>
      </c>
      <c r="E108" s="249">
        <v>75</v>
      </c>
      <c r="F108" s="250">
        <f t="shared" si="2"/>
        <v>2145.8</v>
      </c>
      <c r="G108" s="251">
        <f t="shared" si="3"/>
        <v>0.1656175573268803</v>
      </c>
    </row>
    <row r="109" spans="1:7" ht="12.75">
      <c r="A109" s="27" t="s">
        <v>83</v>
      </c>
      <c r="B109" s="27" t="s">
        <v>91</v>
      </c>
      <c r="C109" s="60">
        <v>1124351</v>
      </c>
      <c r="D109" s="160">
        <v>66798.09</v>
      </c>
      <c r="E109" s="249">
        <v>161</v>
      </c>
      <c r="F109" s="250">
        <f t="shared" si="2"/>
        <v>6983.546583850932</v>
      </c>
      <c r="G109" s="251">
        <f t="shared" si="3"/>
        <v>0.539005464952871</v>
      </c>
    </row>
    <row r="110" spans="1:7" ht="12.75">
      <c r="A110" s="27"/>
      <c r="B110" s="28" t="s">
        <v>532</v>
      </c>
      <c r="C110" s="21">
        <v>52495621</v>
      </c>
      <c r="D110" s="22">
        <v>2902318.05</v>
      </c>
      <c r="E110" s="249">
        <v>8397</v>
      </c>
      <c r="F110" s="250">
        <f t="shared" si="2"/>
        <v>6251.711444563534</v>
      </c>
      <c r="G110" s="251">
        <f t="shared" si="3"/>
        <v>0.48252082140046354</v>
      </c>
    </row>
    <row r="111" spans="1:7" ht="12.75">
      <c r="A111" s="23"/>
      <c r="B111" s="23"/>
      <c r="C111" s="14"/>
      <c r="D111" s="15"/>
      <c r="E111" s="249"/>
      <c r="F111" s="250"/>
      <c r="G111" s="251"/>
    </row>
    <row r="112" spans="1:7" ht="12.75">
      <c r="A112" s="27" t="s">
        <v>92</v>
      </c>
      <c r="B112" s="27" t="s">
        <v>93</v>
      </c>
      <c r="C112" s="61">
        <v>122558</v>
      </c>
      <c r="D112" s="161">
        <v>6740.8</v>
      </c>
      <c r="E112" s="249" t="s">
        <v>544</v>
      </c>
      <c r="F112" s="250"/>
      <c r="G112" s="251"/>
    </row>
    <row r="113" spans="1:7" ht="12.75">
      <c r="A113" s="27" t="s">
        <v>92</v>
      </c>
      <c r="B113" s="27" t="s">
        <v>94</v>
      </c>
      <c r="C113" s="61">
        <v>380647</v>
      </c>
      <c r="D113" s="161">
        <v>20935.76</v>
      </c>
      <c r="E113" s="249" t="s">
        <v>544</v>
      </c>
      <c r="F113" s="250"/>
      <c r="G113" s="251"/>
    </row>
    <row r="114" spans="1:7" ht="12.75">
      <c r="A114" s="27" t="s">
        <v>92</v>
      </c>
      <c r="B114" s="27" t="s">
        <v>95</v>
      </c>
      <c r="C114" s="61">
        <v>36665114</v>
      </c>
      <c r="D114" s="161">
        <v>2020555.67</v>
      </c>
      <c r="E114" s="249">
        <v>1982</v>
      </c>
      <c r="F114" s="250">
        <f t="shared" si="2"/>
        <v>18499.04843592331</v>
      </c>
      <c r="G114" s="251">
        <f t="shared" si="3"/>
        <v>1.4277971921098256</v>
      </c>
    </row>
    <row r="115" spans="1:7" ht="12.75">
      <c r="A115" s="27" t="s">
        <v>92</v>
      </c>
      <c r="B115" s="27" t="s">
        <v>96</v>
      </c>
      <c r="C115" s="61">
        <v>5949645</v>
      </c>
      <c r="D115" s="161">
        <v>298725.87</v>
      </c>
      <c r="E115" s="249">
        <v>625</v>
      </c>
      <c r="F115" s="250">
        <f t="shared" si="2"/>
        <v>9519.432</v>
      </c>
      <c r="G115" s="251">
        <f t="shared" si="3"/>
        <v>0.7347306715347837</v>
      </c>
    </row>
    <row r="116" spans="1:7" ht="12.75">
      <c r="A116" s="27"/>
      <c r="B116" s="28" t="s">
        <v>532</v>
      </c>
      <c r="C116" s="21">
        <v>43642197</v>
      </c>
      <c r="D116" s="22">
        <v>2375791.02</v>
      </c>
      <c r="E116" s="249">
        <v>3616</v>
      </c>
      <c r="F116" s="250">
        <f t="shared" si="2"/>
        <v>12069.191648230088</v>
      </c>
      <c r="G116" s="251">
        <f t="shared" si="3"/>
        <v>0.931526721823959</v>
      </c>
    </row>
    <row r="117" spans="1:10" ht="12.75">
      <c r="A117" s="27"/>
      <c r="B117" s="27"/>
      <c r="C117" s="19"/>
      <c r="D117" s="20"/>
      <c r="E117" s="249"/>
      <c r="F117" s="250"/>
      <c r="G117" s="251"/>
      <c r="H117" s="11"/>
      <c r="I117" s="30"/>
      <c r="J117" s="32"/>
    </row>
    <row r="118" spans="1:10" ht="12.75">
      <c r="A118" s="27" t="s">
        <v>97</v>
      </c>
      <c r="B118" s="27" t="s">
        <v>98</v>
      </c>
      <c r="C118" s="62">
        <v>858987</v>
      </c>
      <c r="D118" s="162">
        <v>47244.43</v>
      </c>
      <c r="E118" s="249">
        <v>134</v>
      </c>
      <c r="F118" s="250">
        <f t="shared" si="2"/>
        <v>6410.350746268657</v>
      </c>
      <c r="G118" s="251">
        <f t="shared" si="3"/>
        <v>0.494764951162997</v>
      </c>
      <c r="H118" s="11"/>
      <c r="I118" s="30"/>
      <c r="J118" s="32"/>
    </row>
    <row r="119" spans="1:10" ht="12.75">
      <c r="A119" s="27" t="s">
        <v>97</v>
      </c>
      <c r="B119" s="27" t="s">
        <v>99</v>
      </c>
      <c r="C119" s="62">
        <v>710656</v>
      </c>
      <c r="D119" s="162">
        <v>39086.14</v>
      </c>
      <c r="E119" s="249">
        <v>90</v>
      </c>
      <c r="F119" s="250">
        <f t="shared" si="2"/>
        <v>7896.177777777778</v>
      </c>
      <c r="G119" s="251">
        <f t="shared" si="3"/>
        <v>0.609444345127388</v>
      </c>
      <c r="H119" s="11"/>
      <c r="I119" s="30"/>
      <c r="J119" s="32"/>
    </row>
    <row r="120" spans="1:10" ht="12.75">
      <c r="A120" s="27" t="s">
        <v>97</v>
      </c>
      <c r="B120" s="27" t="s">
        <v>100</v>
      </c>
      <c r="C120" s="62">
        <v>644032</v>
      </c>
      <c r="D120" s="162">
        <v>35421.94</v>
      </c>
      <c r="E120" s="249">
        <v>106</v>
      </c>
      <c r="F120" s="250">
        <f t="shared" si="2"/>
        <v>6075.773584905661</v>
      </c>
      <c r="G120" s="251">
        <f t="shared" si="3"/>
        <v>0.468941550938232</v>
      </c>
      <c r="H120" s="11"/>
      <c r="I120" s="30"/>
      <c r="J120" s="32"/>
    </row>
    <row r="121" spans="1:10" ht="12.75">
      <c r="A121" s="27" t="s">
        <v>97</v>
      </c>
      <c r="B121" s="27" t="s">
        <v>101</v>
      </c>
      <c r="C121" s="62">
        <v>202467</v>
      </c>
      <c r="D121" s="162">
        <v>11135.82</v>
      </c>
      <c r="E121" s="249" t="s">
        <v>544</v>
      </c>
      <c r="F121" s="250"/>
      <c r="G121" s="251"/>
      <c r="H121" s="11"/>
      <c r="I121" s="30"/>
      <c r="J121" s="32"/>
    </row>
    <row r="122" spans="1:10" ht="12.75">
      <c r="A122" s="27" t="s">
        <v>97</v>
      </c>
      <c r="B122" s="27" t="s">
        <v>102</v>
      </c>
      <c r="C122" s="62">
        <v>46937647</v>
      </c>
      <c r="D122" s="162">
        <v>2581572.77</v>
      </c>
      <c r="E122" s="249">
        <v>2820</v>
      </c>
      <c r="F122" s="250">
        <f t="shared" si="2"/>
        <v>16644.555673758867</v>
      </c>
      <c r="G122" s="251">
        <f t="shared" si="3"/>
        <v>1.2846633672659193</v>
      </c>
      <c r="H122" s="11"/>
      <c r="I122" s="30"/>
      <c r="J122" s="32"/>
    </row>
    <row r="123" spans="1:10" ht="12.75">
      <c r="A123" s="27" t="s">
        <v>97</v>
      </c>
      <c r="B123" s="27" t="s">
        <v>103</v>
      </c>
      <c r="C123" s="62">
        <v>85042</v>
      </c>
      <c r="D123" s="162">
        <v>4677.39</v>
      </c>
      <c r="E123" s="249">
        <v>65</v>
      </c>
      <c r="F123" s="250">
        <f t="shared" si="2"/>
        <v>1308.3384615384616</v>
      </c>
      <c r="G123" s="251">
        <f t="shared" si="3"/>
        <v>0.10098043627402764</v>
      </c>
      <c r="H123" s="11"/>
      <c r="I123" s="30"/>
      <c r="J123" s="32"/>
    </row>
    <row r="124" spans="1:7" ht="12.75">
      <c r="A124" s="27"/>
      <c r="B124" s="28" t="s">
        <v>532</v>
      </c>
      <c r="C124" s="21">
        <v>49628318</v>
      </c>
      <c r="D124" s="22">
        <v>2729560.31</v>
      </c>
      <c r="E124" s="249">
        <v>5575</v>
      </c>
      <c r="F124" s="250">
        <f t="shared" si="2"/>
        <v>8901.940448430494</v>
      </c>
      <c r="G124" s="251">
        <f t="shared" si="3"/>
        <v>0.6870713172422461</v>
      </c>
    </row>
    <row r="125" spans="1:7" ht="12.75">
      <c r="A125" s="23"/>
      <c r="B125" s="23"/>
      <c r="C125" s="14"/>
      <c r="D125" s="15"/>
      <c r="E125" s="249"/>
      <c r="F125" s="250"/>
      <c r="G125" s="251"/>
    </row>
    <row r="126" spans="1:7" ht="12.75">
      <c r="A126" s="27" t="s">
        <v>104</v>
      </c>
      <c r="B126" s="27" t="s">
        <v>105</v>
      </c>
      <c r="C126" s="63">
        <v>456199</v>
      </c>
      <c r="D126" s="163">
        <v>25091.02</v>
      </c>
      <c r="E126" s="249">
        <v>332</v>
      </c>
      <c r="F126" s="250">
        <f t="shared" si="2"/>
        <v>1374.0933734939758</v>
      </c>
      <c r="G126" s="251">
        <f t="shared" si="3"/>
        <v>0.10605554481178342</v>
      </c>
    </row>
    <row r="127" spans="1:7" ht="12.75">
      <c r="A127" s="27" t="s">
        <v>104</v>
      </c>
      <c r="B127" s="27" t="s">
        <v>106</v>
      </c>
      <c r="C127" s="63">
        <v>369729</v>
      </c>
      <c r="D127" s="163">
        <v>20335.35</v>
      </c>
      <c r="E127" s="38">
        <v>228</v>
      </c>
      <c r="F127" s="247">
        <f t="shared" si="2"/>
        <v>1621.6184210526317</v>
      </c>
      <c r="G127" s="248">
        <f t="shared" si="3"/>
        <v>0.12516007168003043</v>
      </c>
    </row>
    <row r="128" spans="1:7" ht="12.75">
      <c r="A128" s="27" t="s">
        <v>104</v>
      </c>
      <c r="B128" s="27" t="s">
        <v>107</v>
      </c>
      <c r="C128" s="63">
        <v>973030</v>
      </c>
      <c r="D128" s="163">
        <v>53562.24</v>
      </c>
      <c r="E128" s="38">
        <v>348</v>
      </c>
      <c r="F128" s="247">
        <f t="shared" si="2"/>
        <v>2796.0632183908046</v>
      </c>
      <c r="G128" s="248">
        <f t="shared" si="3"/>
        <v>0.21580630084883048</v>
      </c>
    </row>
    <row r="129" spans="1:7" ht="12.75">
      <c r="A129" s="27" t="s">
        <v>104</v>
      </c>
      <c r="B129" s="27" t="s">
        <v>108</v>
      </c>
      <c r="C129" s="63">
        <v>1303870</v>
      </c>
      <c r="D129" s="163">
        <v>71713.1</v>
      </c>
      <c r="E129" s="38">
        <v>390</v>
      </c>
      <c r="F129" s="247">
        <f t="shared" si="2"/>
        <v>3343.25641025641</v>
      </c>
      <c r="G129" s="248">
        <f t="shared" si="3"/>
        <v>0.2580398733265453</v>
      </c>
    </row>
    <row r="130" spans="1:7" ht="12.75">
      <c r="A130" s="27" t="s">
        <v>104</v>
      </c>
      <c r="B130" s="27" t="s">
        <v>109</v>
      </c>
      <c r="C130" s="63">
        <v>132598317</v>
      </c>
      <c r="D130" s="163">
        <v>7289525.56</v>
      </c>
      <c r="E130" s="38">
        <v>6282</v>
      </c>
      <c r="F130" s="247">
        <f t="shared" si="2"/>
        <v>21107.659503342886</v>
      </c>
      <c r="G130" s="248">
        <f t="shared" si="3"/>
        <v>1.6291355242013048</v>
      </c>
    </row>
    <row r="131" spans="1:7" ht="12.75">
      <c r="A131" s="27"/>
      <c r="B131" s="28" t="s">
        <v>532</v>
      </c>
      <c r="C131" s="21">
        <v>135820144</v>
      </c>
      <c r="D131" s="22">
        <v>7466772.25</v>
      </c>
      <c r="E131" s="38">
        <v>9871</v>
      </c>
      <c r="F131" s="247">
        <f t="shared" si="2"/>
        <v>13759.512106169588</v>
      </c>
      <c r="G131" s="248">
        <f t="shared" si="3"/>
        <v>1.061989367617413</v>
      </c>
    </row>
    <row r="132" spans="1:7" ht="12.75">
      <c r="A132" s="27"/>
      <c r="B132" s="27"/>
      <c r="C132" s="19"/>
      <c r="D132" s="20"/>
      <c r="F132" s="247"/>
      <c r="G132" s="248"/>
    </row>
    <row r="133" spans="1:7" ht="12.75">
      <c r="A133" s="27" t="s">
        <v>110</v>
      </c>
      <c r="B133" s="27" t="s">
        <v>111</v>
      </c>
      <c r="C133" s="64">
        <v>2062811</v>
      </c>
      <c r="D133" s="164">
        <v>113454.85</v>
      </c>
      <c r="E133" s="38">
        <v>861</v>
      </c>
      <c r="F133" s="247">
        <f t="shared" si="2"/>
        <v>2395.8315911730547</v>
      </c>
      <c r="G133" s="248">
        <f t="shared" si="3"/>
        <v>0.1849155447369998</v>
      </c>
    </row>
    <row r="134" spans="1:7" ht="12.75">
      <c r="A134" s="27" t="s">
        <v>110</v>
      </c>
      <c r="B134" s="27" t="s">
        <v>112</v>
      </c>
      <c r="C134" s="64">
        <v>715611</v>
      </c>
      <c r="D134" s="164">
        <v>39358.73</v>
      </c>
      <c r="E134" s="38">
        <v>72</v>
      </c>
      <c r="F134" s="247">
        <f aca="true" t="shared" si="4" ref="F134:F197">C134/E134</f>
        <v>9939.041666666666</v>
      </c>
      <c r="G134" s="248">
        <f aca="true" t="shared" si="5" ref="G134:G197">F134/$F$660</f>
        <v>0.7671170672958423</v>
      </c>
    </row>
    <row r="135" spans="1:7" ht="12.75">
      <c r="A135" s="27" t="s">
        <v>110</v>
      </c>
      <c r="B135" s="27" t="s">
        <v>113</v>
      </c>
      <c r="C135" s="64">
        <v>4438156</v>
      </c>
      <c r="D135" s="164">
        <v>244098.92</v>
      </c>
      <c r="E135" s="38">
        <v>539</v>
      </c>
      <c r="F135" s="247">
        <f t="shared" si="4"/>
        <v>8234.055658627087</v>
      </c>
      <c r="G135" s="248">
        <f t="shared" si="5"/>
        <v>0.6355225021322558</v>
      </c>
    </row>
    <row r="136" spans="1:7" ht="12.75">
      <c r="A136" s="27" t="s">
        <v>110</v>
      </c>
      <c r="B136" s="27" t="s">
        <v>114</v>
      </c>
      <c r="C136" s="64">
        <v>4372976</v>
      </c>
      <c r="D136" s="164">
        <v>240513.9</v>
      </c>
      <c r="E136" s="38">
        <v>467</v>
      </c>
      <c r="F136" s="247">
        <f t="shared" si="4"/>
        <v>9363.974304068523</v>
      </c>
      <c r="G136" s="248">
        <f t="shared" si="5"/>
        <v>0.7227321050943715</v>
      </c>
    </row>
    <row r="137" spans="1:7" ht="12.75">
      <c r="A137" s="27" t="s">
        <v>110</v>
      </c>
      <c r="B137" s="27" t="s">
        <v>115</v>
      </c>
      <c r="C137" s="64">
        <v>362635</v>
      </c>
      <c r="D137" s="164">
        <v>19945.11</v>
      </c>
      <c r="E137" s="38">
        <v>332</v>
      </c>
      <c r="F137" s="247">
        <f t="shared" si="4"/>
        <v>1092.2740963855422</v>
      </c>
      <c r="G137" s="248">
        <f t="shared" si="5"/>
        <v>0.08430411397837584</v>
      </c>
    </row>
    <row r="138" spans="1:7" ht="12.75">
      <c r="A138" s="27" t="s">
        <v>110</v>
      </c>
      <c r="B138" s="27" t="s">
        <v>116</v>
      </c>
      <c r="C138" s="64">
        <v>1386056</v>
      </c>
      <c r="D138" s="164">
        <v>76233.24</v>
      </c>
      <c r="E138" s="38">
        <v>998</v>
      </c>
      <c r="F138" s="247">
        <f t="shared" si="4"/>
        <v>1388.8336673346694</v>
      </c>
      <c r="G138" s="248">
        <f t="shared" si="5"/>
        <v>0.10719323306799375</v>
      </c>
    </row>
    <row r="139" spans="1:7" ht="12.75">
      <c r="A139" s="27" t="s">
        <v>110</v>
      </c>
      <c r="B139" s="27" t="s">
        <v>117</v>
      </c>
      <c r="C139" s="64">
        <v>82661</v>
      </c>
      <c r="D139" s="164">
        <v>4546.39</v>
      </c>
      <c r="E139" s="38">
        <v>60</v>
      </c>
      <c r="F139" s="247">
        <f t="shared" si="4"/>
        <v>1377.6833333333334</v>
      </c>
      <c r="G139" s="248">
        <f t="shared" si="5"/>
        <v>0.10633262579766095</v>
      </c>
    </row>
    <row r="140" spans="1:7" ht="12.75">
      <c r="A140" s="27" t="s">
        <v>110</v>
      </c>
      <c r="B140" s="27" t="s">
        <v>118</v>
      </c>
      <c r="C140" s="64">
        <v>12282021</v>
      </c>
      <c r="D140" s="164">
        <v>675743.72</v>
      </c>
      <c r="E140" s="38">
        <v>1447</v>
      </c>
      <c r="F140" s="247">
        <f t="shared" si="4"/>
        <v>8487.920525224603</v>
      </c>
      <c r="G140" s="248">
        <f t="shared" si="5"/>
        <v>0.6551163501595626</v>
      </c>
    </row>
    <row r="141" spans="1:7" ht="12.75">
      <c r="A141" s="27" t="s">
        <v>110</v>
      </c>
      <c r="B141" s="27" t="s">
        <v>119</v>
      </c>
      <c r="C141" s="64">
        <v>2286125</v>
      </c>
      <c r="D141" s="164">
        <v>125736.94</v>
      </c>
      <c r="E141" s="38">
        <v>212</v>
      </c>
      <c r="F141" s="247">
        <f t="shared" si="4"/>
        <v>10783.608490566037</v>
      </c>
      <c r="G141" s="248">
        <f t="shared" si="5"/>
        <v>0.8323025898858019</v>
      </c>
    </row>
    <row r="142" spans="1:7" ht="12.75">
      <c r="A142" s="27"/>
      <c r="B142" s="28" t="s">
        <v>532</v>
      </c>
      <c r="C142" s="21">
        <v>28036662</v>
      </c>
      <c r="D142" s="22">
        <v>1542250.41</v>
      </c>
      <c r="E142" s="38">
        <v>6270</v>
      </c>
      <c r="F142" s="247">
        <f t="shared" si="4"/>
        <v>4471.556937799043</v>
      </c>
      <c r="G142" s="248">
        <f t="shared" si="5"/>
        <v>0.3451245863949773</v>
      </c>
    </row>
    <row r="143" spans="1:7" ht="12.75">
      <c r="A143" s="27"/>
      <c r="B143" s="27"/>
      <c r="C143" s="19"/>
      <c r="D143" s="20"/>
      <c r="F143" s="247"/>
      <c r="G143" s="248"/>
    </row>
    <row r="144" spans="1:7" ht="12.75">
      <c r="A144" s="27" t="s">
        <v>120</v>
      </c>
      <c r="B144" s="27" t="s">
        <v>121</v>
      </c>
      <c r="C144" s="65">
        <v>7812706</v>
      </c>
      <c r="D144" s="165">
        <v>429699.35</v>
      </c>
      <c r="E144" s="38">
        <v>685</v>
      </c>
      <c r="F144" s="247">
        <f t="shared" si="4"/>
        <v>11405.410218978102</v>
      </c>
      <c r="G144" s="248">
        <f t="shared" si="5"/>
        <v>0.8802946130945065</v>
      </c>
    </row>
    <row r="145" spans="1:7" ht="12.75">
      <c r="A145" s="27" t="s">
        <v>120</v>
      </c>
      <c r="B145" s="27" t="s">
        <v>122</v>
      </c>
      <c r="C145" s="65">
        <v>5133052</v>
      </c>
      <c r="D145" s="165">
        <v>282318.41</v>
      </c>
      <c r="E145" s="38">
        <v>632</v>
      </c>
      <c r="F145" s="247">
        <f t="shared" si="4"/>
        <v>8121.9177215189875</v>
      </c>
      <c r="G145" s="248">
        <f t="shared" si="5"/>
        <v>0.6268674498312404</v>
      </c>
    </row>
    <row r="146" spans="1:7" ht="12.75">
      <c r="A146" s="27" t="s">
        <v>120</v>
      </c>
      <c r="B146" s="27" t="s">
        <v>123</v>
      </c>
      <c r="C146" s="65">
        <v>3187334</v>
      </c>
      <c r="D146" s="165">
        <v>175303.62</v>
      </c>
      <c r="E146" s="38">
        <v>442</v>
      </c>
      <c r="F146" s="247">
        <f t="shared" si="4"/>
        <v>7211.162895927602</v>
      </c>
      <c r="G146" s="248">
        <f t="shared" si="5"/>
        <v>0.5565733918863648</v>
      </c>
    </row>
    <row r="147" spans="1:7" s="24" customFormat="1" ht="12.75">
      <c r="A147" s="27" t="s">
        <v>120</v>
      </c>
      <c r="B147" s="34" t="s">
        <v>536</v>
      </c>
      <c r="C147" s="65">
        <v>83947</v>
      </c>
      <c r="D147" s="165">
        <v>4617.1</v>
      </c>
      <c r="E147" s="38">
        <v>89</v>
      </c>
      <c r="F147" s="247">
        <f t="shared" si="4"/>
        <v>943.2247191011236</v>
      </c>
      <c r="G147" s="248">
        <f t="shared" si="5"/>
        <v>0.07280015564724619</v>
      </c>
    </row>
    <row r="148" spans="1:7" ht="12.75">
      <c r="A148" s="27" t="s">
        <v>120</v>
      </c>
      <c r="B148" s="27" t="s">
        <v>124</v>
      </c>
      <c r="C148" s="65">
        <v>27950686</v>
      </c>
      <c r="D148" s="165">
        <v>1543878.03</v>
      </c>
      <c r="E148" s="38">
        <v>5371</v>
      </c>
      <c r="F148" s="247">
        <f t="shared" si="4"/>
        <v>5204.000372370136</v>
      </c>
      <c r="G148" s="248">
        <f t="shared" si="5"/>
        <v>0.40165617951352284</v>
      </c>
    </row>
    <row r="149" spans="1:7" ht="12.75">
      <c r="A149" s="27"/>
      <c r="B149" s="28" t="s">
        <v>532</v>
      </c>
      <c r="C149" s="21">
        <v>44741089</v>
      </c>
      <c r="D149" s="22">
        <v>2467351.64</v>
      </c>
      <c r="E149" s="38">
        <v>10061</v>
      </c>
      <c r="F149" s="247">
        <f t="shared" si="4"/>
        <v>4446.982307921678</v>
      </c>
      <c r="G149" s="248">
        <f t="shared" si="5"/>
        <v>0.3432278624819838</v>
      </c>
    </row>
    <row r="150" spans="1:7" ht="12.75">
      <c r="A150" s="27"/>
      <c r="B150" s="27"/>
      <c r="C150" s="19"/>
      <c r="D150" s="20"/>
      <c r="F150" s="247"/>
      <c r="G150" s="248"/>
    </row>
    <row r="151" spans="1:7" ht="12.75">
      <c r="A151" s="27" t="s">
        <v>125</v>
      </c>
      <c r="B151" s="27" t="s">
        <v>126</v>
      </c>
      <c r="C151" s="66">
        <v>5087977</v>
      </c>
      <c r="D151" s="166">
        <v>279839.23</v>
      </c>
      <c r="E151" s="38">
        <v>520</v>
      </c>
      <c r="F151" s="247">
        <f t="shared" si="4"/>
        <v>9784.571153846155</v>
      </c>
      <c r="G151" s="248">
        <f t="shared" si="5"/>
        <v>0.7551946938163178</v>
      </c>
    </row>
    <row r="152" spans="1:7" ht="12.75">
      <c r="A152" s="27" t="s">
        <v>125</v>
      </c>
      <c r="B152" s="27" t="s">
        <v>127</v>
      </c>
      <c r="C152" s="66">
        <v>4426666</v>
      </c>
      <c r="D152" s="166">
        <v>243467.69</v>
      </c>
      <c r="E152" s="38">
        <v>773</v>
      </c>
      <c r="F152" s="247">
        <f t="shared" si="4"/>
        <v>5726.605433376455</v>
      </c>
      <c r="G152" s="248">
        <f t="shared" si="5"/>
        <v>0.44199198604280415</v>
      </c>
    </row>
    <row r="153" spans="1:7" ht="12.75">
      <c r="A153" s="27" t="s">
        <v>125</v>
      </c>
      <c r="B153" s="27" t="s">
        <v>128</v>
      </c>
      <c r="C153" s="66">
        <v>49148164</v>
      </c>
      <c r="D153" s="166">
        <v>2703417.78</v>
      </c>
      <c r="E153" s="38">
        <v>3660</v>
      </c>
      <c r="F153" s="247">
        <f t="shared" si="4"/>
        <v>13428.460109289617</v>
      </c>
      <c r="G153" s="248">
        <f t="shared" si="5"/>
        <v>1.0364380473305985</v>
      </c>
    </row>
    <row r="154" spans="1:7" ht="12.75">
      <c r="A154" s="27" t="s">
        <v>125</v>
      </c>
      <c r="B154" s="27" t="s">
        <v>129</v>
      </c>
      <c r="C154" s="66">
        <v>8792413</v>
      </c>
      <c r="D154" s="166">
        <v>483869.99</v>
      </c>
      <c r="E154" s="38">
        <v>1270</v>
      </c>
      <c r="F154" s="247">
        <f t="shared" si="4"/>
        <v>6923.159842519685</v>
      </c>
      <c r="G154" s="248">
        <f t="shared" si="5"/>
        <v>0.5343446836152761</v>
      </c>
    </row>
    <row r="155" spans="1:7" ht="12.75">
      <c r="A155" s="27"/>
      <c r="B155" s="28" t="s">
        <v>532</v>
      </c>
      <c r="C155" s="21">
        <v>67457987</v>
      </c>
      <c r="D155" s="22">
        <v>3710746.88</v>
      </c>
      <c r="E155" s="38">
        <v>9204</v>
      </c>
      <c r="F155" s="247">
        <f t="shared" si="4"/>
        <v>7329.2032811820945</v>
      </c>
      <c r="G155" s="248">
        <f t="shared" si="5"/>
        <v>0.5656840081002584</v>
      </c>
    </row>
    <row r="156" spans="1:7" ht="12.75">
      <c r="A156" s="27"/>
      <c r="B156" s="27"/>
      <c r="C156" s="19"/>
      <c r="D156" s="20"/>
      <c r="F156" s="247"/>
      <c r="G156" s="248"/>
    </row>
    <row r="157" spans="1:7" ht="12.75">
      <c r="A157" s="27" t="s">
        <v>130</v>
      </c>
      <c r="B157" s="27" t="s">
        <v>131</v>
      </c>
      <c r="C157" s="67">
        <v>527327</v>
      </c>
      <c r="D157" s="167">
        <v>29003.13</v>
      </c>
      <c r="E157" s="38">
        <v>143</v>
      </c>
      <c r="F157" s="247">
        <f t="shared" si="4"/>
        <v>3687.6013986013986</v>
      </c>
      <c r="G157" s="248">
        <f t="shared" si="5"/>
        <v>0.2846171758931639</v>
      </c>
    </row>
    <row r="158" spans="1:7" ht="12.75">
      <c r="A158" s="27" t="s">
        <v>130</v>
      </c>
      <c r="B158" s="27" t="s">
        <v>132</v>
      </c>
      <c r="C158" s="67">
        <v>2904771</v>
      </c>
      <c r="D158" s="167">
        <v>161313.86</v>
      </c>
      <c r="E158" s="38">
        <v>520</v>
      </c>
      <c r="F158" s="247">
        <f t="shared" si="4"/>
        <v>5586.098076923077</v>
      </c>
      <c r="G158" s="248">
        <f t="shared" si="5"/>
        <v>0.4311473196422702</v>
      </c>
    </row>
    <row r="159" spans="1:7" ht="12.75">
      <c r="A159" s="27" t="s">
        <v>130</v>
      </c>
      <c r="B159" s="27" t="s">
        <v>133</v>
      </c>
      <c r="C159" s="67">
        <v>3808415</v>
      </c>
      <c r="D159" s="167">
        <v>209463.29</v>
      </c>
      <c r="E159" s="38">
        <v>630</v>
      </c>
      <c r="F159" s="247">
        <f t="shared" si="4"/>
        <v>6045.103174603175</v>
      </c>
      <c r="G159" s="248">
        <f t="shared" si="5"/>
        <v>0.46657434130242675</v>
      </c>
    </row>
    <row r="160" spans="1:7" ht="12.75">
      <c r="A160" s="27" t="s">
        <v>130</v>
      </c>
      <c r="B160" s="27" t="s">
        <v>134</v>
      </c>
      <c r="C160" s="67">
        <v>295289</v>
      </c>
      <c r="D160" s="167">
        <v>16240.95</v>
      </c>
      <c r="E160" s="38">
        <v>124</v>
      </c>
      <c r="F160" s="247">
        <f t="shared" si="4"/>
        <v>2381.3629032258063</v>
      </c>
      <c r="G160" s="248">
        <f t="shared" si="5"/>
        <v>0.1837988196202377</v>
      </c>
    </row>
    <row r="161" spans="1:7" ht="12.75">
      <c r="A161" s="27" t="s">
        <v>130</v>
      </c>
      <c r="B161" s="27" t="s">
        <v>135</v>
      </c>
      <c r="C161" s="67">
        <v>68563860</v>
      </c>
      <c r="D161" s="167">
        <v>3759720.92</v>
      </c>
      <c r="E161" s="38">
        <v>3491</v>
      </c>
      <c r="F161" s="247">
        <f t="shared" si="4"/>
        <v>19640.17759954168</v>
      </c>
      <c r="G161" s="248">
        <f t="shared" si="5"/>
        <v>1.5158720474891434</v>
      </c>
    </row>
    <row r="162" spans="1:7" ht="12.75">
      <c r="A162" s="27" t="s">
        <v>130</v>
      </c>
      <c r="B162" s="27" t="s">
        <v>136</v>
      </c>
      <c r="C162" s="67">
        <v>2846517</v>
      </c>
      <c r="D162" s="167">
        <v>156558.78</v>
      </c>
      <c r="E162" s="38">
        <v>637</v>
      </c>
      <c r="F162" s="247">
        <f t="shared" si="4"/>
        <v>4468.629513343799</v>
      </c>
      <c r="G162" s="248">
        <f t="shared" si="5"/>
        <v>0.34489864134532844</v>
      </c>
    </row>
    <row r="163" spans="1:7" ht="12.75">
      <c r="A163" s="27" t="s">
        <v>130</v>
      </c>
      <c r="B163" s="27" t="s">
        <v>137</v>
      </c>
      <c r="C163" s="67">
        <v>37877</v>
      </c>
      <c r="D163" s="167">
        <v>2083.32</v>
      </c>
      <c r="E163" s="38">
        <v>97</v>
      </c>
      <c r="F163" s="247">
        <f t="shared" si="4"/>
        <v>390.4845360824742</v>
      </c>
      <c r="G163" s="248">
        <f t="shared" si="5"/>
        <v>0.030138454208173838</v>
      </c>
    </row>
    <row r="164" spans="1:7" ht="12.75">
      <c r="A164" s="27" t="s">
        <v>130</v>
      </c>
      <c r="B164" s="27" t="s">
        <v>138</v>
      </c>
      <c r="C164" s="67">
        <v>221710</v>
      </c>
      <c r="D164" s="167">
        <v>12744.18</v>
      </c>
      <c r="E164" s="38">
        <v>165</v>
      </c>
      <c r="F164" s="247">
        <f t="shared" si="4"/>
        <v>1343.6969696969697</v>
      </c>
      <c r="G164" s="248">
        <f t="shared" si="5"/>
        <v>0.10370948359993624</v>
      </c>
    </row>
    <row r="165" spans="1:7" ht="12.75">
      <c r="A165" s="27" t="s">
        <v>130</v>
      </c>
      <c r="B165" s="27" t="s">
        <v>139</v>
      </c>
      <c r="C165" s="67">
        <v>2140786</v>
      </c>
      <c r="D165" s="167">
        <v>118070.58</v>
      </c>
      <c r="E165" s="38">
        <v>391</v>
      </c>
      <c r="F165" s="247">
        <f t="shared" si="4"/>
        <v>5475.156010230179</v>
      </c>
      <c r="G165" s="248">
        <f t="shared" si="5"/>
        <v>0.4225845672466725</v>
      </c>
    </row>
    <row r="166" spans="1:7" ht="12.75">
      <c r="A166" s="27" t="s">
        <v>130</v>
      </c>
      <c r="B166" s="27" t="s">
        <v>140</v>
      </c>
      <c r="C166" s="67">
        <v>685202</v>
      </c>
      <c r="D166" s="167">
        <v>37686.14</v>
      </c>
      <c r="E166" s="38">
        <v>131</v>
      </c>
      <c r="F166" s="247">
        <f t="shared" si="4"/>
        <v>5230.5496183206105</v>
      </c>
      <c r="G166" s="248">
        <f t="shared" si="5"/>
        <v>0.4037053086323541</v>
      </c>
    </row>
    <row r="167" spans="1:7" ht="12.75">
      <c r="A167" s="27" t="s">
        <v>130</v>
      </c>
      <c r="B167" s="27" t="s">
        <v>141</v>
      </c>
      <c r="C167" s="67">
        <v>6037112</v>
      </c>
      <c r="D167" s="167">
        <v>332041.77</v>
      </c>
      <c r="E167" s="38">
        <v>649</v>
      </c>
      <c r="F167" s="247">
        <f t="shared" si="4"/>
        <v>9302.175654853621</v>
      </c>
      <c r="G167" s="248">
        <f t="shared" si="5"/>
        <v>0.7179623496050097</v>
      </c>
    </row>
    <row r="168" spans="1:7" ht="12.75">
      <c r="A168" s="27"/>
      <c r="B168" s="28" t="s">
        <v>532</v>
      </c>
      <c r="C168" s="21">
        <v>88661972</v>
      </c>
      <c r="D168" s="22">
        <v>4867547.87</v>
      </c>
      <c r="E168" s="38">
        <v>10808</v>
      </c>
      <c r="F168" s="247">
        <f t="shared" si="4"/>
        <v>8203.365284974094</v>
      </c>
      <c r="G168" s="248">
        <f t="shared" si="5"/>
        <v>0.6331537516812082</v>
      </c>
    </row>
    <row r="169" spans="1:7" ht="12.75">
      <c r="A169" s="23"/>
      <c r="B169" s="23"/>
      <c r="C169" s="14"/>
      <c r="D169" s="15"/>
      <c r="F169" s="247"/>
      <c r="G169" s="248"/>
    </row>
    <row r="170" spans="1:7" ht="12.75">
      <c r="A170" s="27" t="s">
        <v>142</v>
      </c>
      <c r="B170" s="27" t="s">
        <v>143</v>
      </c>
      <c r="C170" s="68">
        <v>3625273</v>
      </c>
      <c r="D170" s="168">
        <v>199390.49</v>
      </c>
      <c r="E170" s="38">
        <v>1821</v>
      </c>
      <c r="F170" s="247">
        <f t="shared" si="4"/>
        <v>1990.8143876990664</v>
      </c>
      <c r="G170" s="248">
        <f t="shared" si="5"/>
        <v>0.15365542733802226</v>
      </c>
    </row>
    <row r="171" spans="1:7" ht="12.75">
      <c r="A171" s="27" t="s">
        <v>142</v>
      </c>
      <c r="B171" s="27" t="s">
        <v>144</v>
      </c>
      <c r="C171" s="68">
        <v>2303444</v>
      </c>
      <c r="D171" s="168">
        <v>126689.65</v>
      </c>
      <c r="E171" s="38">
        <v>817</v>
      </c>
      <c r="F171" s="247">
        <f t="shared" si="4"/>
        <v>2819.392900856793</v>
      </c>
      <c r="G171" s="248">
        <f t="shared" si="5"/>
        <v>0.21760693698604214</v>
      </c>
    </row>
    <row r="172" spans="1:7" ht="12.75">
      <c r="A172" s="27" t="s">
        <v>142</v>
      </c>
      <c r="B172" s="27" t="s">
        <v>145</v>
      </c>
      <c r="C172" s="68">
        <v>1808724</v>
      </c>
      <c r="D172" s="168">
        <v>99480.11</v>
      </c>
      <c r="E172" s="38">
        <v>590</v>
      </c>
      <c r="F172" s="247">
        <f t="shared" si="4"/>
        <v>3065.6338983050846</v>
      </c>
      <c r="G172" s="248">
        <f t="shared" si="5"/>
        <v>0.23661235804630898</v>
      </c>
    </row>
    <row r="173" spans="1:7" ht="12.75">
      <c r="A173" s="27" t="s">
        <v>142</v>
      </c>
      <c r="B173" s="27" t="s">
        <v>146</v>
      </c>
      <c r="C173" s="68">
        <v>917814</v>
      </c>
      <c r="D173" s="168">
        <v>50479.88</v>
      </c>
      <c r="E173" s="38">
        <v>234</v>
      </c>
      <c r="F173" s="247">
        <f t="shared" si="4"/>
        <v>3922.2820512820513</v>
      </c>
      <c r="G173" s="248">
        <f t="shared" si="5"/>
        <v>0.30273034415155126</v>
      </c>
    </row>
    <row r="174" spans="1:7" ht="12.75">
      <c r="A174" s="27" t="s">
        <v>142</v>
      </c>
      <c r="B174" s="27" t="s">
        <v>147</v>
      </c>
      <c r="C174" s="68">
        <v>4975765</v>
      </c>
      <c r="D174" s="168">
        <v>273667.17</v>
      </c>
      <c r="E174" s="38">
        <v>205</v>
      </c>
      <c r="F174" s="247">
        <f t="shared" si="4"/>
        <v>24272.024390243903</v>
      </c>
      <c r="G174" s="248">
        <f t="shared" si="5"/>
        <v>1.8733681568136153</v>
      </c>
    </row>
    <row r="175" spans="1:7" ht="12.75">
      <c r="A175" s="27" t="s">
        <v>142</v>
      </c>
      <c r="B175" s="27" t="s">
        <v>148</v>
      </c>
      <c r="C175" s="68">
        <v>127664459</v>
      </c>
      <c r="D175" s="168">
        <v>7025258.43</v>
      </c>
      <c r="E175" s="38">
        <v>11925</v>
      </c>
      <c r="F175" s="247">
        <f t="shared" si="4"/>
        <v>10705.61501048218</v>
      </c>
      <c r="G175" s="248">
        <f t="shared" si="5"/>
        <v>0.8262828817774456</v>
      </c>
    </row>
    <row r="176" spans="1:7" ht="12.75">
      <c r="A176" s="27"/>
      <c r="B176" s="28" t="s">
        <v>532</v>
      </c>
      <c r="C176" s="21">
        <v>141936853</v>
      </c>
      <c r="D176" s="22">
        <v>7810241.36</v>
      </c>
      <c r="E176" s="38">
        <v>20339</v>
      </c>
      <c r="F176" s="247">
        <f t="shared" si="4"/>
        <v>6978.556123703231</v>
      </c>
      <c r="G176" s="248">
        <f t="shared" si="5"/>
        <v>0.5386202902769462</v>
      </c>
    </row>
    <row r="177" spans="1:7" ht="12.75">
      <c r="A177" s="23"/>
      <c r="B177" s="23"/>
      <c r="C177" s="14"/>
      <c r="D177" s="15"/>
      <c r="F177" s="247"/>
      <c r="G177" s="248"/>
    </row>
    <row r="178" spans="1:7" ht="12.75">
      <c r="A178" s="27" t="s">
        <v>149</v>
      </c>
      <c r="B178" s="35" t="s">
        <v>150</v>
      </c>
      <c r="C178" s="69">
        <v>76461887</v>
      </c>
      <c r="D178" s="169">
        <v>4205406.84</v>
      </c>
      <c r="E178" s="249">
        <v>5634</v>
      </c>
      <c r="F178" s="247">
        <f t="shared" si="4"/>
        <v>13571.509939652113</v>
      </c>
      <c r="G178" s="248">
        <f t="shared" si="5"/>
        <v>1.0474789474520736</v>
      </c>
    </row>
    <row r="179" spans="1:7" ht="12.75">
      <c r="A179" s="27" t="s">
        <v>149</v>
      </c>
      <c r="B179" s="35" t="s">
        <v>151</v>
      </c>
      <c r="C179" s="69">
        <v>7746339</v>
      </c>
      <c r="D179" s="169">
        <v>426049.6</v>
      </c>
      <c r="E179" s="249">
        <v>1107</v>
      </c>
      <c r="F179" s="247">
        <f t="shared" si="4"/>
        <v>6997.59620596206</v>
      </c>
      <c r="G179" s="248">
        <f t="shared" si="5"/>
        <v>0.5400898456479082</v>
      </c>
    </row>
    <row r="180" spans="1:10" s="24" customFormat="1" ht="12.75">
      <c r="A180" s="27" t="s">
        <v>149</v>
      </c>
      <c r="B180" s="35" t="s">
        <v>537</v>
      </c>
      <c r="C180" s="69">
        <v>39517</v>
      </c>
      <c r="D180" s="169">
        <v>2173.45</v>
      </c>
      <c r="E180" s="249">
        <v>87</v>
      </c>
      <c r="F180" s="247">
        <f t="shared" si="4"/>
        <v>454.2183908045977</v>
      </c>
      <c r="G180" s="248">
        <f t="shared" si="5"/>
        <v>0.03505757310933161</v>
      </c>
      <c r="H180" s="25"/>
      <c r="I180" s="5"/>
      <c r="J180" s="8"/>
    </row>
    <row r="181" spans="1:7" ht="12.75">
      <c r="A181" s="27"/>
      <c r="B181" s="28" t="s">
        <v>532</v>
      </c>
      <c r="C181" s="21">
        <v>84279311</v>
      </c>
      <c r="D181" s="22">
        <v>4635366.15</v>
      </c>
      <c r="E181" s="249">
        <v>8692</v>
      </c>
      <c r="F181" s="247">
        <f t="shared" si="4"/>
        <v>9696.193166129775</v>
      </c>
      <c r="G181" s="248">
        <f t="shared" si="5"/>
        <v>0.7483734865989388</v>
      </c>
    </row>
    <row r="182" spans="1:7" ht="12.75">
      <c r="A182" s="27"/>
      <c r="B182" s="27"/>
      <c r="C182" s="19"/>
      <c r="D182" s="20"/>
      <c r="E182" s="249"/>
      <c r="F182" s="247"/>
      <c r="G182" s="248"/>
    </row>
    <row r="183" spans="1:7" ht="12.75">
      <c r="A183" s="27" t="s">
        <v>152</v>
      </c>
      <c r="B183" s="27" t="s">
        <v>153</v>
      </c>
      <c r="C183" s="70">
        <v>45700837</v>
      </c>
      <c r="D183" s="170">
        <v>2513548.46</v>
      </c>
      <c r="E183" s="249">
        <v>4163</v>
      </c>
      <c r="F183" s="247">
        <f t="shared" si="4"/>
        <v>10977.861398030267</v>
      </c>
      <c r="G183" s="248">
        <f t="shared" si="5"/>
        <v>0.8472954559673892</v>
      </c>
    </row>
    <row r="184" spans="1:7" ht="12.75">
      <c r="A184" s="27" t="s">
        <v>152</v>
      </c>
      <c r="B184" s="27" t="s">
        <v>154</v>
      </c>
      <c r="C184" s="70">
        <v>592592</v>
      </c>
      <c r="D184" s="170">
        <v>32592.76</v>
      </c>
      <c r="E184" s="249">
        <v>223</v>
      </c>
      <c r="F184" s="247">
        <f t="shared" si="4"/>
        <v>2657.3632286995517</v>
      </c>
      <c r="G184" s="248">
        <f t="shared" si="5"/>
        <v>0.20510113098494345</v>
      </c>
    </row>
    <row r="185" spans="1:7" ht="12.75">
      <c r="A185" s="27" t="s">
        <v>152</v>
      </c>
      <c r="B185" s="27" t="s">
        <v>155</v>
      </c>
      <c r="C185" s="70">
        <v>37030076</v>
      </c>
      <c r="D185" s="170">
        <v>2036655.82</v>
      </c>
      <c r="E185" s="249">
        <v>3619</v>
      </c>
      <c r="F185" s="247">
        <f t="shared" si="4"/>
        <v>10232.129317491019</v>
      </c>
      <c r="G185" s="248">
        <f t="shared" si="5"/>
        <v>0.7897382159640326</v>
      </c>
    </row>
    <row r="186" spans="1:7" ht="12.75">
      <c r="A186" s="27" t="s">
        <v>152</v>
      </c>
      <c r="B186" s="27" t="s">
        <v>156</v>
      </c>
      <c r="C186" s="70">
        <v>135429563</v>
      </c>
      <c r="D186" s="170">
        <v>7471545.25</v>
      </c>
      <c r="E186" s="249">
        <v>10011</v>
      </c>
      <c r="F186" s="247">
        <f t="shared" si="4"/>
        <v>13528.075417041255</v>
      </c>
      <c r="G186" s="248">
        <f t="shared" si="5"/>
        <v>1.0441265755914764</v>
      </c>
    </row>
    <row r="187" spans="1:7" ht="12.75">
      <c r="A187" s="27" t="s">
        <v>152</v>
      </c>
      <c r="B187" s="27" t="s">
        <v>157</v>
      </c>
      <c r="C187" s="70">
        <v>3406184</v>
      </c>
      <c r="D187" s="170">
        <v>187340.43</v>
      </c>
      <c r="E187" s="249">
        <v>646</v>
      </c>
      <c r="F187" s="247">
        <f t="shared" si="4"/>
        <v>5272.730650154799</v>
      </c>
      <c r="G187" s="248">
        <f t="shared" si="5"/>
        <v>0.4069609333214704</v>
      </c>
    </row>
    <row r="188" spans="1:7" ht="12.75">
      <c r="A188" s="27" t="s">
        <v>152</v>
      </c>
      <c r="B188" s="27" t="s">
        <v>158</v>
      </c>
      <c r="C188" s="70">
        <v>1493577</v>
      </c>
      <c r="D188" s="170">
        <v>82146.88</v>
      </c>
      <c r="E188" s="249">
        <v>237</v>
      </c>
      <c r="F188" s="247">
        <f t="shared" si="4"/>
        <v>6302.012658227848</v>
      </c>
      <c r="G188" s="248">
        <f t="shared" si="5"/>
        <v>0.4864031795595003</v>
      </c>
    </row>
    <row r="189" spans="1:7" ht="12.75">
      <c r="A189" s="27"/>
      <c r="B189" s="28" t="s">
        <v>532</v>
      </c>
      <c r="C189" s="21">
        <v>224955733</v>
      </c>
      <c r="D189" s="22">
        <v>12395489.36</v>
      </c>
      <c r="E189" s="249">
        <v>24848</v>
      </c>
      <c r="F189" s="247">
        <f t="shared" si="4"/>
        <v>9053.273221184803</v>
      </c>
      <c r="G189" s="248">
        <f t="shared" si="5"/>
        <v>0.6987515130513022</v>
      </c>
    </row>
    <row r="190" spans="1:7" ht="12.75">
      <c r="A190" s="23"/>
      <c r="B190" s="23"/>
      <c r="C190" s="14"/>
      <c r="D190" s="15"/>
      <c r="E190" s="249"/>
      <c r="F190" s="247"/>
      <c r="G190" s="248"/>
    </row>
    <row r="191" spans="1:7" ht="12.75">
      <c r="A191" s="27" t="s">
        <v>159</v>
      </c>
      <c r="B191" s="27" t="s">
        <v>160</v>
      </c>
      <c r="C191" s="71">
        <v>8030567</v>
      </c>
      <c r="D191" s="171">
        <v>441681.65</v>
      </c>
      <c r="E191" s="249">
        <v>418</v>
      </c>
      <c r="F191" s="247">
        <f t="shared" si="4"/>
        <v>19211.88277511962</v>
      </c>
      <c r="G191" s="248">
        <f t="shared" si="5"/>
        <v>1.482815312175262</v>
      </c>
    </row>
    <row r="192" spans="1:7" ht="12.75">
      <c r="A192" s="27" t="s">
        <v>159</v>
      </c>
      <c r="B192" s="27" t="s">
        <v>161</v>
      </c>
      <c r="C192" s="71">
        <v>6470157</v>
      </c>
      <c r="D192" s="171">
        <v>355859.17</v>
      </c>
      <c r="E192" s="249">
        <v>983</v>
      </c>
      <c r="F192" s="247">
        <f t="shared" si="4"/>
        <v>6582.051881993896</v>
      </c>
      <c r="G192" s="248">
        <f t="shared" si="5"/>
        <v>0.5080172219659914</v>
      </c>
    </row>
    <row r="193" spans="1:7" ht="12.75">
      <c r="A193" s="27"/>
      <c r="B193" s="28" t="s">
        <v>532</v>
      </c>
      <c r="C193" s="21">
        <v>14500724</v>
      </c>
      <c r="D193" s="22">
        <v>797540.82</v>
      </c>
      <c r="E193" s="249">
        <v>1873</v>
      </c>
      <c r="F193" s="247">
        <f t="shared" si="4"/>
        <v>7741.9775760811535</v>
      </c>
      <c r="G193" s="248">
        <f t="shared" si="5"/>
        <v>0.5975428348541533</v>
      </c>
    </row>
    <row r="194" spans="1:7" ht="12.75">
      <c r="A194" s="27"/>
      <c r="B194" s="27"/>
      <c r="C194" s="19"/>
      <c r="D194" s="20"/>
      <c r="E194" s="249"/>
      <c r="F194" s="247"/>
      <c r="G194" s="248"/>
    </row>
    <row r="195" spans="1:7" ht="12.75">
      <c r="A195" s="27" t="s">
        <v>162</v>
      </c>
      <c r="B195" s="27" t="s">
        <v>163</v>
      </c>
      <c r="C195" s="72">
        <v>493534</v>
      </c>
      <c r="D195" s="172">
        <v>27144.5</v>
      </c>
      <c r="E195" s="249">
        <v>411</v>
      </c>
      <c r="F195" s="247">
        <f t="shared" si="4"/>
        <v>1200.8126520681265</v>
      </c>
      <c r="G195" s="248">
        <f t="shared" si="5"/>
        <v>0.09268135811479918</v>
      </c>
    </row>
    <row r="196" spans="1:7" ht="12.75">
      <c r="A196" s="27" t="s">
        <v>162</v>
      </c>
      <c r="B196" s="27" t="s">
        <v>164</v>
      </c>
      <c r="C196" s="72">
        <v>186365</v>
      </c>
      <c r="D196" s="172">
        <v>10250.11</v>
      </c>
      <c r="E196" s="249">
        <v>159</v>
      </c>
      <c r="F196" s="247">
        <f t="shared" si="4"/>
        <v>1172.1069182389938</v>
      </c>
      <c r="G196" s="248">
        <f t="shared" si="5"/>
        <v>0.09046578652468987</v>
      </c>
    </row>
    <row r="197" spans="1:7" ht="12.75">
      <c r="A197" s="27" t="s">
        <v>162</v>
      </c>
      <c r="B197" s="27" t="s">
        <v>162</v>
      </c>
      <c r="C197" s="72">
        <v>149907</v>
      </c>
      <c r="D197" s="172">
        <v>8244.99</v>
      </c>
      <c r="E197" s="249">
        <v>107</v>
      </c>
      <c r="F197" s="247">
        <f t="shared" si="4"/>
        <v>1401</v>
      </c>
      <c r="G197" s="248">
        <f t="shared" si="5"/>
        <v>0.10813225734689126</v>
      </c>
    </row>
    <row r="198" spans="1:7" ht="12.75">
      <c r="A198" s="27" t="s">
        <v>162</v>
      </c>
      <c r="B198" s="27" t="s">
        <v>165</v>
      </c>
      <c r="C198" s="72">
        <v>710955</v>
      </c>
      <c r="D198" s="172">
        <v>39102.7</v>
      </c>
      <c r="E198" s="249">
        <v>299</v>
      </c>
      <c r="F198" s="247">
        <f aca="true" t="shared" si="6" ref="F198:F261">C198/E198</f>
        <v>2377.7759197324413</v>
      </c>
      <c r="G198" s="248">
        <f aca="true" t="shared" si="7" ref="G198:G261">F198/$F$660</f>
        <v>0.1835219683552815</v>
      </c>
    </row>
    <row r="199" spans="1:10" ht="12.75">
      <c r="A199" s="27" t="s">
        <v>162</v>
      </c>
      <c r="B199" s="27" t="s">
        <v>166</v>
      </c>
      <c r="C199" s="72">
        <v>3820160</v>
      </c>
      <c r="D199" s="172">
        <v>210109.09</v>
      </c>
      <c r="E199" s="249">
        <v>1062</v>
      </c>
      <c r="F199" s="247">
        <f t="shared" si="6"/>
        <v>3597.1374764595103</v>
      </c>
      <c r="G199" s="248">
        <f t="shared" si="7"/>
        <v>0.2776349716749941</v>
      </c>
      <c r="J199" s="31"/>
    </row>
    <row r="200" spans="1:10" ht="12.75">
      <c r="A200" s="27" t="s">
        <v>162</v>
      </c>
      <c r="B200" s="27" t="s">
        <v>167</v>
      </c>
      <c r="C200" s="72">
        <v>5891677</v>
      </c>
      <c r="D200" s="172">
        <v>324042.84</v>
      </c>
      <c r="E200" s="249">
        <v>1411</v>
      </c>
      <c r="F200" s="247">
        <f t="shared" si="6"/>
        <v>4175.532955350815</v>
      </c>
      <c r="G200" s="248">
        <f t="shared" si="7"/>
        <v>0.32227680520229823</v>
      </c>
      <c r="J200" s="31"/>
    </row>
    <row r="201" spans="1:10" ht="12.75">
      <c r="A201" s="27"/>
      <c r="B201" s="28" t="s">
        <v>532</v>
      </c>
      <c r="C201" s="21">
        <v>11903898</v>
      </c>
      <c r="D201" s="22">
        <v>654715.91</v>
      </c>
      <c r="E201" s="249">
        <v>6265</v>
      </c>
      <c r="F201" s="247">
        <f t="shared" si="6"/>
        <v>1900.0635275339187</v>
      </c>
      <c r="G201" s="248">
        <f t="shared" si="7"/>
        <v>0.14665107661294768</v>
      </c>
      <c r="J201" s="31"/>
    </row>
    <row r="202" spans="1:10" ht="12.75">
      <c r="A202" s="27"/>
      <c r="B202" s="27"/>
      <c r="C202" s="19"/>
      <c r="D202" s="20"/>
      <c r="E202" s="249"/>
      <c r="F202" s="247"/>
      <c r="G202" s="248"/>
      <c r="J202" s="31"/>
    </row>
    <row r="203" spans="1:10" ht="12.75">
      <c r="A203" s="27" t="s">
        <v>168</v>
      </c>
      <c r="B203" s="27" t="s">
        <v>169</v>
      </c>
      <c r="C203" s="73">
        <v>77395</v>
      </c>
      <c r="D203" s="173">
        <v>8256.77</v>
      </c>
      <c r="E203" s="249" t="s">
        <v>544</v>
      </c>
      <c r="F203" s="247"/>
      <c r="G203" s="248"/>
      <c r="J203" s="31"/>
    </row>
    <row r="204" spans="1:10" ht="12.75">
      <c r="A204" s="27" t="s">
        <v>168</v>
      </c>
      <c r="B204" s="27" t="s">
        <v>168</v>
      </c>
      <c r="C204" s="73">
        <v>3127711</v>
      </c>
      <c r="D204" s="173">
        <v>172024.82</v>
      </c>
      <c r="E204" s="249">
        <v>700</v>
      </c>
      <c r="F204" s="247">
        <f t="shared" si="6"/>
        <v>4468.158571428571</v>
      </c>
      <c r="G204" s="248">
        <f t="shared" si="7"/>
        <v>0.3448622930138703</v>
      </c>
      <c r="J204" s="31"/>
    </row>
    <row r="205" spans="1:10" ht="12.75">
      <c r="A205" s="27" t="s">
        <v>168</v>
      </c>
      <c r="B205" s="27" t="s">
        <v>170</v>
      </c>
      <c r="C205" s="73">
        <v>343253177</v>
      </c>
      <c r="D205" s="173">
        <v>18880965.45</v>
      </c>
      <c r="E205" s="249">
        <v>25174</v>
      </c>
      <c r="F205" s="247">
        <f t="shared" si="6"/>
        <v>13635.22590768253</v>
      </c>
      <c r="G205" s="248">
        <f t="shared" si="7"/>
        <v>1.0523966858190765</v>
      </c>
      <c r="J205" s="31"/>
    </row>
    <row r="206" spans="1:10" ht="12.75">
      <c r="A206" s="27" t="s">
        <v>168</v>
      </c>
      <c r="B206" s="27" t="s">
        <v>171</v>
      </c>
      <c r="C206" s="73">
        <v>5503766</v>
      </c>
      <c r="D206" s="173">
        <v>305070.47</v>
      </c>
      <c r="E206" s="249">
        <v>827</v>
      </c>
      <c r="F206" s="247">
        <f t="shared" si="6"/>
        <v>6655.097944377268</v>
      </c>
      <c r="G206" s="248">
        <f t="shared" si="7"/>
        <v>0.5136550775090434</v>
      </c>
      <c r="J206" s="31"/>
    </row>
    <row r="207" spans="1:10" ht="12.75">
      <c r="A207" s="27" t="s">
        <v>168</v>
      </c>
      <c r="B207" s="27" t="s">
        <v>172</v>
      </c>
      <c r="C207" s="73">
        <v>819623</v>
      </c>
      <c r="D207" s="173">
        <v>45079.44</v>
      </c>
      <c r="E207" s="249">
        <v>431</v>
      </c>
      <c r="F207" s="247">
        <f t="shared" si="6"/>
        <v>1901.6774941995359</v>
      </c>
      <c r="G207" s="248">
        <f t="shared" si="7"/>
        <v>0.14677564610533586</v>
      </c>
      <c r="H207" s="11"/>
      <c r="I207" s="30"/>
      <c r="J207" s="32"/>
    </row>
    <row r="208" spans="1:10" ht="12.75">
      <c r="A208" s="27" t="s">
        <v>168</v>
      </c>
      <c r="B208" s="27" t="s">
        <v>173</v>
      </c>
      <c r="C208" s="73">
        <v>7273578</v>
      </c>
      <c r="D208" s="173">
        <v>400047.72</v>
      </c>
      <c r="E208" s="249">
        <v>1213</v>
      </c>
      <c r="F208" s="247">
        <f t="shared" si="6"/>
        <v>5996.35449299258</v>
      </c>
      <c r="G208" s="248">
        <f t="shared" si="7"/>
        <v>0.46281181097748847</v>
      </c>
      <c r="H208" s="11"/>
      <c r="I208" s="30"/>
      <c r="J208" s="32"/>
    </row>
    <row r="209" spans="1:10" ht="12.75">
      <c r="A209" s="27" t="s">
        <v>168</v>
      </c>
      <c r="B209" s="27" t="s">
        <v>174</v>
      </c>
      <c r="C209" s="73">
        <v>5730213</v>
      </c>
      <c r="D209" s="173">
        <v>315162.31</v>
      </c>
      <c r="E209" s="249">
        <v>971</v>
      </c>
      <c r="F209" s="247">
        <f t="shared" si="6"/>
        <v>5901.352214212153</v>
      </c>
      <c r="G209" s="248">
        <f t="shared" si="7"/>
        <v>0.4554793264252927</v>
      </c>
      <c r="H209" s="11"/>
      <c r="I209" s="30"/>
      <c r="J209" s="32"/>
    </row>
    <row r="210" spans="1:10" ht="12.75">
      <c r="A210" s="27" t="s">
        <v>168</v>
      </c>
      <c r="B210" s="27" t="s">
        <v>175</v>
      </c>
      <c r="C210" s="73">
        <v>2629031</v>
      </c>
      <c r="D210" s="173">
        <v>144596.91</v>
      </c>
      <c r="E210" s="249">
        <v>318</v>
      </c>
      <c r="F210" s="247">
        <f t="shared" si="6"/>
        <v>8267.393081761007</v>
      </c>
      <c r="G210" s="248">
        <f t="shared" si="7"/>
        <v>0.6380955576765808</v>
      </c>
      <c r="H210" s="11"/>
      <c r="I210" s="30"/>
      <c r="J210" s="32"/>
    </row>
    <row r="211" spans="1:10" ht="12.75">
      <c r="A211" s="27" t="s">
        <v>168</v>
      </c>
      <c r="B211" s="27" t="s">
        <v>176</v>
      </c>
      <c r="C211" s="73">
        <v>665345</v>
      </c>
      <c r="D211" s="173">
        <v>36594.34</v>
      </c>
      <c r="E211" s="249">
        <v>275</v>
      </c>
      <c r="F211" s="247">
        <f t="shared" si="6"/>
        <v>2419.4363636363637</v>
      </c>
      <c r="G211" s="248">
        <f t="shared" si="7"/>
        <v>0.18673741292444973</v>
      </c>
      <c r="H211" s="11"/>
      <c r="I211" s="30"/>
      <c r="J211" s="32"/>
    </row>
    <row r="212" spans="1:10" ht="12.75">
      <c r="A212" s="27"/>
      <c r="B212" s="28" t="s">
        <v>532</v>
      </c>
      <c r="C212" s="21">
        <v>370787318</v>
      </c>
      <c r="D212" s="22">
        <v>20401709.79</v>
      </c>
      <c r="E212" s="249">
        <v>35662</v>
      </c>
      <c r="F212" s="247">
        <f t="shared" si="6"/>
        <v>10397.26650215916</v>
      </c>
      <c r="G212" s="248">
        <f t="shared" si="7"/>
        <v>0.8024838666064855</v>
      </c>
      <c r="H212" s="11"/>
      <c r="I212" s="30"/>
      <c r="J212" s="32"/>
    </row>
    <row r="213" spans="1:10" ht="12.75">
      <c r="A213" s="23"/>
      <c r="B213" s="23"/>
      <c r="C213" s="14"/>
      <c r="D213" s="15"/>
      <c r="E213" s="249"/>
      <c r="F213" s="247"/>
      <c r="G213" s="248"/>
      <c r="H213" s="11"/>
      <c r="I213" s="30"/>
      <c r="J213" s="32"/>
    </row>
    <row r="214" spans="1:10" ht="12.75">
      <c r="A214" s="27" t="s">
        <v>177</v>
      </c>
      <c r="B214" s="27" t="s">
        <v>179</v>
      </c>
      <c r="C214" s="74">
        <v>12960396</v>
      </c>
      <c r="D214" s="174">
        <v>716288.38</v>
      </c>
      <c r="E214" s="249">
        <v>937</v>
      </c>
      <c r="F214" s="247">
        <f t="shared" si="6"/>
        <v>13831.799359658484</v>
      </c>
      <c r="G214" s="248">
        <f t="shared" si="7"/>
        <v>1.0675686566232383</v>
      </c>
      <c r="H214" s="11"/>
      <c r="I214" s="30"/>
      <c r="J214" s="32"/>
    </row>
    <row r="215" spans="1:10" ht="12.75">
      <c r="A215" s="27" t="s">
        <v>177</v>
      </c>
      <c r="B215" s="27" t="s">
        <v>183</v>
      </c>
      <c r="C215" s="75">
        <v>7631995183</v>
      </c>
      <c r="D215" s="175">
        <v>421400632</v>
      </c>
      <c r="E215" s="249">
        <v>390007</v>
      </c>
      <c r="F215" s="247">
        <f t="shared" si="6"/>
        <v>19568.867181871094</v>
      </c>
      <c r="G215" s="248">
        <f t="shared" si="7"/>
        <v>1.5103681528174304</v>
      </c>
      <c r="H215" s="11"/>
      <c r="I215" s="30"/>
      <c r="J215" s="32"/>
    </row>
    <row r="216" spans="1:10" ht="12.75">
      <c r="A216" s="27" t="s">
        <v>177</v>
      </c>
      <c r="B216" s="27" t="s">
        <v>185</v>
      </c>
      <c r="C216" s="76">
        <v>35755854</v>
      </c>
      <c r="D216" s="176">
        <v>1970545.63</v>
      </c>
      <c r="E216" s="249">
        <v>6314</v>
      </c>
      <c r="F216" s="247">
        <f t="shared" si="6"/>
        <v>5662.948051948052</v>
      </c>
      <c r="G216" s="248">
        <f t="shared" si="7"/>
        <v>0.43707876951843205</v>
      </c>
      <c r="H216" s="11"/>
      <c r="I216" s="30"/>
      <c r="J216" s="32"/>
    </row>
    <row r="217" spans="1:10" ht="12.75">
      <c r="A217" s="27" t="s">
        <v>177</v>
      </c>
      <c r="B217" s="27" t="s">
        <v>186</v>
      </c>
      <c r="C217" s="76">
        <v>20882622</v>
      </c>
      <c r="D217" s="176">
        <v>1149851.22</v>
      </c>
      <c r="E217" s="249">
        <v>1788</v>
      </c>
      <c r="F217" s="247">
        <f t="shared" si="6"/>
        <v>11679.318791946309</v>
      </c>
      <c r="G217" s="248">
        <f t="shared" si="7"/>
        <v>0.9014354784062252</v>
      </c>
      <c r="H217" s="11"/>
      <c r="I217" s="30"/>
      <c r="J217" s="32"/>
    </row>
    <row r="218" spans="1:10" ht="12.75">
      <c r="A218" s="27" t="s">
        <v>177</v>
      </c>
      <c r="B218" s="27" t="s">
        <v>187</v>
      </c>
      <c r="C218" s="76">
        <v>11217310</v>
      </c>
      <c r="D218" s="176">
        <v>616866.92</v>
      </c>
      <c r="E218" s="249">
        <v>459</v>
      </c>
      <c r="F218" s="247">
        <f t="shared" si="6"/>
        <v>24438.583877995643</v>
      </c>
      <c r="G218" s="248">
        <f t="shared" si="7"/>
        <v>1.8862235839322004</v>
      </c>
      <c r="H218" s="11"/>
      <c r="I218" s="30"/>
      <c r="J218" s="32"/>
    </row>
    <row r="219" spans="1:7" ht="12.75">
      <c r="A219" s="27"/>
      <c r="B219" s="28" t="s">
        <v>532</v>
      </c>
      <c r="C219" s="21">
        <v>7734353333</v>
      </c>
      <c r="D219" s="22">
        <v>427042831.83</v>
      </c>
      <c r="E219" s="249">
        <v>503087</v>
      </c>
      <c r="F219" s="247">
        <f t="shared" si="6"/>
        <v>15373.788893372319</v>
      </c>
      <c r="G219" s="248">
        <f t="shared" si="7"/>
        <v>1.1865827958707453</v>
      </c>
    </row>
    <row r="220" spans="1:7" ht="12.75">
      <c r="A220" s="27"/>
      <c r="B220" s="27"/>
      <c r="C220" s="19"/>
      <c r="D220" s="20"/>
      <c r="E220" s="249"/>
      <c r="F220" s="247"/>
      <c r="G220" s="248"/>
    </row>
    <row r="221" spans="1:7" ht="12.75">
      <c r="A221" s="27" t="s">
        <v>188</v>
      </c>
      <c r="B221" s="27" t="s">
        <v>189</v>
      </c>
      <c r="C221" s="77">
        <v>8311291</v>
      </c>
      <c r="D221" s="177">
        <v>421331.82</v>
      </c>
      <c r="E221" s="249">
        <v>1006</v>
      </c>
      <c r="F221" s="247">
        <f t="shared" si="6"/>
        <v>8261.720675944334</v>
      </c>
      <c r="G221" s="248">
        <f t="shared" si="7"/>
        <v>0.6376577489360066</v>
      </c>
    </row>
    <row r="222" spans="1:7" ht="12.75">
      <c r="A222" s="27"/>
      <c r="B222" s="28" t="s">
        <v>532</v>
      </c>
      <c r="C222" s="21">
        <v>8814009</v>
      </c>
      <c r="D222" s="22">
        <v>448981.44</v>
      </c>
      <c r="E222" s="249">
        <v>1949</v>
      </c>
      <c r="F222" s="247">
        <f t="shared" si="6"/>
        <v>4522.32375577219</v>
      </c>
      <c r="G222" s="248">
        <f t="shared" si="7"/>
        <v>0.34904288091728647</v>
      </c>
    </row>
    <row r="223" spans="1:7" ht="12.75">
      <c r="A223" s="27"/>
      <c r="B223" s="27"/>
      <c r="C223" s="19"/>
      <c r="D223" s="20"/>
      <c r="E223" s="249"/>
      <c r="F223" s="247"/>
      <c r="G223" s="248"/>
    </row>
    <row r="224" spans="1:7" ht="12.75">
      <c r="A224" s="27" t="s">
        <v>190</v>
      </c>
      <c r="B224" s="27" t="s">
        <v>191</v>
      </c>
      <c r="C224" s="78">
        <v>2940083</v>
      </c>
      <c r="D224" s="178">
        <v>167205</v>
      </c>
      <c r="E224" s="249">
        <v>712</v>
      </c>
      <c r="F224" s="247">
        <f t="shared" si="6"/>
        <v>4129.330056179775</v>
      </c>
      <c r="G224" s="248">
        <f t="shared" si="7"/>
        <v>0.31871076395794745</v>
      </c>
    </row>
    <row r="225" spans="1:7" ht="12.75">
      <c r="A225" s="27" t="s">
        <v>190</v>
      </c>
      <c r="B225" s="27" t="s">
        <v>192</v>
      </c>
      <c r="C225" s="78">
        <v>2599111</v>
      </c>
      <c r="D225" s="178">
        <v>142951.49</v>
      </c>
      <c r="E225" s="249">
        <v>691</v>
      </c>
      <c r="F225" s="247">
        <f t="shared" si="6"/>
        <v>3761.3762662807526</v>
      </c>
      <c r="G225" s="248">
        <f t="shared" si="7"/>
        <v>0.2903112822298068</v>
      </c>
    </row>
    <row r="226" spans="1:7" ht="12.75">
      <c r="A226" s="27" t="s">
        <v>190</v>
      </c>
      <c r="B226" s="27" t="s">
        <v>193</v>
      </c>
      <c r="C226" s="78">
        <v>22691075</v>
      </c>
      <c r="D226" s="178">
        <v>1248471.6</v>
      </c>
      <c r="E226" s="249">
        <v>2226</v>
      </c>
      <c r="F226" s="247">
        <f t="shared" si="6"/>
        <v>10193.654537286613</v>
      </c>
      <c r="G226" s="248">
        <f t="shared" si="7"/>
        <v>0.786768647916618</v>
      </c>
    </row>
    <row r="227" spans="1:7" ht="12.75">
      <c r="A227" s="27" t="s">
        <v>190</v>
      </c>
      <c r="B227" s="27" t="s">
        <v>194</v>
      </c>
      <c r="C227" s="78">
        <v>407506</v>
      </c>
      <c r="D227" s="178">
        <v>22412.97</v>
      </c>
      <c r="E227" s="249">
        <v>136</v>
      </c>
      <c r="F227" s="247">
        <f t="shared" si="6"/>
        <v>2996.3676470588234</v>
      </c>
      <c r="G227" s="248">
        <f t="shared" si="7"/>
        <v>0.2312662366293103</v>
      </c>
    </row>
    <row r="228" spans="1:7" ht="12.75">
      <c r="A228" s="27" t="s">
        <v>190</v>
      </c>
      <c r="B228" s="27" t="s">
        <v>195</v>
      </c>
      <c r="C228" s="78">
        <v>1523553</v>
      </c>
      <c r="D228" s="178">
        <v>83795.73</v>
      </c>
      <c r="E228" s="249">
        <v>315</v>
      </c>
      <c r="F228" s="247">
        <f t="shared" si="6"/>
        <v>4836.676190476191</v>
      </c>
      <c r="G228" s="248">
        <f t="shared" si="7"/>
        <v>0.37330529231417064</v>
      </c>
    </row>
    <row r="229" spans="1:7" ht="12.75">
      <c r="A229" s="27" t="s">
        <v>190</v>
      </c>
      <c r="B229" s="27" t="s">
        <v>196</v>
      </c>
      <c r="C229" s="78">
        <v>155758</v>
      </c>
      <c r="D229" s="178">
        <v>8566.78</v>
      </c>
      <c r="E229" s="249">
        <v>127</v>
      </c>
      <c r="F229" s="247">
        <f t="shared" si="6"/>
        <v>1226.4409448818897</v>
      </c>
      <c r="G229" s="248">
        <f t="shared" si="7"/>
        <v>0.09465940604763239</v>
      </c>
    </row>
    <row r="230" spans="1:7" ht="12.75">
      <c r="A230" s="27" t="s">
        <v>190</v>
      </c>
      <c r="B230" s="27" t="s">
        <v>197</v>
      </c>
      <c r="C230" s="78">
        <v>5962274</v>
      </c>
      <c r="D230" s="178">
        <v>327925.4</v>
      </c>
      <c r="E230" s="249">
        <v>376</v>
      </c>
      <c r="F230" s="247">
        <f t="shared" si="6"/>
        <v>15857.11170212766</v>
      </c>
      <c r="G230" s="248">
        <f t="shared" si="7"/>
        <v>1.2238867118864163</v>
      </c>
    </row>
    <row r="231" spans="1:7" ht="12.75">
      <c r="A231" s="27" t="s">
        <v>190</v>
      </c>
      <c r="B231" s="28" t="s">
        <v>532</v>
      </c>
      <c r="C231" s="21">
        <v>36798864</v>
      </c>
      <c r="D231" s="22">
        <v>2029901.74</v>
      </c>
      <c r="E231" s="249">
        <v>5998</v>
      </c>
      <c r="F231" s="247">
        <f t="shared" si="6"/>
        <v>6135.189063021007</v>
      </c>
      <c r="G231" s="248">
        <f t="shared" si="7"/>
        <v>0.47352736804740914</v>
      </c>
    </row>
    <row r="232" spans="1:7" ht="12.75">
      <c r="A232" s="27"/>
      <c r="B232" s="27"/>
      <c r="C232" s="19"/>
      <c r="D232" s="20"/>
      <c r="E232" s="249"/>
      <c r="F232" s="247"/>
      <c r="G232" s="248"/>
    </row>
    <row r="233" spans="1:7" ht="12.75">
      <c r="A233" s="27" t="s">
        <v>198</v>
      </c>
      <c r="B233" s="36" t="s">
        <v>199</v>
      </c>
      <c r="C233" s="79">
        <v>1346052</v>
      </c>
      <c r="D233" s="179">
        <v>74033.05</v>
      </c>
      <c r="E233" s="249">
        <v>387</v>
      </c>
      <c r="F233" s="247">
        <f t="shared" si="6"/>
        <v>3478.170542635659</v>
      </c>
      <c r="G233" s="248">
        <f t="shared" si="7"/>
        <v>0.26845284240732015</v>
      </c>
    </row>
    <row r="234" spans="1:7" ht="12.75">
      <c r="A234" s="27" t="s">
        <v>198</v>
      </c>
      <c r="B234" s="36" t="s">
        <v>198</v>
      </c>
      <c r="C234" s="79">
        <v>8250785</v>
      </c>
      <c r="D234" s="179">
        <v>453894.11</v>
      </c>
      <c r="E234" s="249">
        <v>1026</v>
      </c>
      <c r="F234" s="247">
        <f t="shared" si="6"/>
        <v>8041.700779727095</v>
      </c>
      <c r="G234" s="248">
        <f t="shared" si="7"/>
        <v>0.6206761300643443</v>
      </c>
    </row>
    <row r="235" spans="1:7" ht="12.75">
      <c r="A235" s="27" t="s">
        <v>198</v>
      </c>
      <c r="B235" s="36" t="s">
        <v>200</v>
      </c>
      <c r="C235" s="79">
        <v>1106705</v>
      </c>
      <c r="D235" s="179">
        <v>61295.8</v>
      </c>
      <c r="E235" s="249">
        <v>370</v>
      </c>
      <c r="F235" s="247">
        <f t="shared" si="6"/>
        <v>2991.0945945945946</v>
      </c>
      <c r="G235" s="248">
        <f t="shared" si="7"/>
        <v>0.23085925085767173</v>
      </c>
    </row>
    <row r="236" spans="1:7" ht="12.75">
      <c r="A236" s="27" t="s">
        <v>198</v>
      </c>
      <c r="B236" s="36" t="s">
        <v>538</v>
      </c>
      <c r="C236" s="79">
        <v>212920</v>
      </c>
      <c r="D236" s="179">
        <v>11710.96</v>
      </c>
      <c r="E236" s="249">
        <v>124</v>
      </c>
      <c r="F236" s="247">
        <f t="shared" si="6"/>
        <v>1717.0967741935483</v>
      </c>
      <c r="G236" s="248">
        <f t="shared" si="7"/>
        <v>0.1325293006970832</v>
      </c>
    </row>
    <row r="237" spans="1:7" ht="12.75">
      <c r="A237" s="27" t="s">
        <v>198</v>
      </c>
      <c r="B237" s="36" t="s">
        <v>201</v>
      </c>
      <c r="C237" s="79">
        <v>452228</v>
      </c>
      <c r="D237" s="179">
        <v>24872.58</v>
      </c>
      <c r="E237" s="249">
        <v>154</v>
      </c>
      <c r="F237" s="247">
        <f t="shared" si="6"/>
        <v>2936.5454545454545</v>
      </c>
      <c r="G237" s="248">
        <f t="shared" si="7"/>
        <v>0.22664902840953094</v>
      </c>
    </row>
    <row r="238" spans="1:7" ht="12.75">
      <c r="A238" s="27"/>
      <c r="B238" s="28" t="s">
        <v>532</v>
      </c>
      <c r="C238" s="21">
        <v>11562103</v>
      </c>
      <c r="D238" s="22">
        <v>636444.29</v>
      </c>
      <c r="E238" s="249">
        <v>3086</v>
      </c>
      <c r="F238" s="247">
        <f t="shared" si="6"/>
        <v>3746.6309138042775</v>
      </c>
      <c r="G238" s="248">
        <f t="shared" si="7"/>
        <v>0.2891732035369754</v>
      </c>
    </row>
    <row r="239" spans="1:7" ht="12.75">
      <c r="A239" s="27"/>
      <c r="B239" s="27"/>
      <c r="C239" s="19"/>
      <c r="D239" s="20"/>
      <c r="E239" s="249"/>
      <c r="F239" s="247"/>
      <c r="G239" s="248"/>
    </row>
    <row r="240" spans="1:7" ht="12.75">
      <c r="A240" s="27" t="s">
        <v>202</v>
      </c>
      <c r="B240" s="27" t="s">
        <v>203</v>
      </c>
      <c r="C240" s="80">
        <v>10545306</v>
      </c>
      <c r="D240" s="180">
        <v>579992.41</v>
      </c>
      <c r="E240" s="249">
        <v>832</v>
      </c>
      <c r="F240" s="247">
        <f t="shared" si="6"/>
        <v>12674.646634615385</v>
      </c>
      <c r="G240" s="248">
        <f t="shared" si="7"/>
        <v>0.9782570675768308</v>
      </c>
    </row>
    <row r="241" spans="1:7" ht="12.75">
      <c r="A241" s="27" t="s">
        <v>202</v>
      </c>
      <c r="B241" s="27" t="s">
        <v>204</v>
      </c>
      <c r="C241" s="80">
        <v>2886832</v>
      </c>
      <c r="D241" s="180">
        <v>158776.11</v>
      </c>
      <c r="E241" s="249">
        <v>464</v>
      </c>
      <c r="F241" s="247">
        <f t="shared" si="6"/>
        <v>6221.620689655172</v>
      </c>
      <c r="G241" s="248">
        <f t="shared" si="7"/>
        <v>0.48019835084121065</v>
      </c>
    </row>
    <row r="242" spans="1:7" ht="12.75">
      <c r="A242" s="27" t="s">
        <v>202</v>
      </c>
      <c r="B242" s="27" t="s">
        <v>205</v>
      </c>
      <c r="C242" s="80">
        <v>1427522</v>
      </c>
      <c r="D242" s="180">
        <v>78513.8</v>
      </c>
      <c r="E242" s="249">
        <v>331</v>
      </c>
      <c r="F242" s="247">
        <f t="shared" si="6"/>
        <v>4312.755287009063</v>
      </c>
      <c r="G242" s="248">
        <f t="shared" si="7"/>
        <v>0.3328679261734689</v>
      </c>
    </row>
    <row r="243" spans="1:7" ht="12.75">
      <c r="A243" s="27"/>
      <c r="B243" s="28" t="s">
        <v>532</v>
      </c>
      <c r="C243" s="21">
        <v>15180973</v>
      </c>
      <c r="D243" s="22">
        <v>834954.62</v>
      </c>
      <c r="E243" s="249">
        <v>2562</v>
      </c>
      <c r="F243" s="247">
        <f t="shared" si="6"/>
        <v>5925.438329430132</v>
      </c>
      <c r="G243" s="248">
        <f t="shared" si="7"/>
        <v>0.45733834570383475</v>
      </c>
    </row>
    <row r="244" spans="1:7" ht="12.75">
      <c r="A244" s="27"/>
      <c r="B244" s="27"/>
      <c r="C244" s="19"/>
      <c r="D244" s="20"/>
      <c r="E244" s="249"/>
      <c r="F244" s="247"/>
      <c r="G244" s="248"/>
    </row>
    <row r="245" spans="1:7" ht="12.75">
      <c r="A245" s="27" t="s">
        <v>206</v>
      </c>
      <c r="B245" s="27" t="s">
        <v>207</v>
      </c>
      <c r="C245" s="81">
        <v>11247762</v>
      </c>
      <c r="D245" s="181">
        <v>618627.59</v>
      </c>
      <c r="E245" s="249">
        <v>1028</v>
      </c>
      <c r="F245" s="247">
        <f t="shared" si="6"/>
        <v>10941.40272373541</v>
      </c>
      <c r="G245" s="248">
        <f t="shared" si="7"/>
        <v>0.8444814954025227</v>
      </c>
    </row>
    <row r="246" spans="1:7" ht="12.75">
      <c r="A246" s="27" t="s">
        <v>206</v>
      </c>
      <c r="B246" s="27" t="s">
        <v>208</v>
      </c>
      <c r="C246" s="81">
        <v>2099419</v>
      </c>
      <c r="D246" s="181">
        <v>115468.21</v>
      </c>
      <c r="E246" s="249">
        <v>641</v>
      </c>
      <c r="F246" s="247">
        <f t="shared" si="6"/>
        <v>3275.2246489859594</v>
      </c>
      <c r="G246" s="248">
        <f t="shared" si="7"/>
        <v>0.25278903255748136</v>
      </c>
    </row>
    <row r="247" spans="1:7" ht="12.75">
      <c r="A247" s="27" t="s">
        <v>206</v>
      </c>
      <c r="B247" s="27" t="s">
        <v>209</v>
      </c>
      <c r="C247" s="81">
        <v>12897019</v>
      </c>
      <c r="D247" s="181">
        <v>709336.47</v>
      </c>
      <c r="E247" s="249">
        <v>1041</v>
      </c>
      <c r="F247" s="247">
        <f t="shared" si="6"/>
        <v>12389.067243035543</v>
      </c>
      <c r="G247" s="248">
        <f t="shared" si="7"/>
        <v>0.9562154228492933</v>
      </c>
    </row>
    <row r="248" spans="1:7" ht="12.75">
      <c r="A248" s="27" t="s">
        <v>206</v>
      </c>
      <c r="B248" s="27" t="s">
        <v>210</v>
      </c>
      <c r="C248" s="81">
        <v>1510032</v>
      </c>
      <c r="D248" s="181">
        <v>83052.03</v>
      </c>
      <c r="E248" s="249">
        <v>137</v>
      </c>
      <c r="F248" s="247">
        <f t="shared" si="6"/>
        <v>11022.131386861314</v>
      </c>
      <c r="G248" s="248">
        <f t="shared" si="7"/>
        <v>0.8507123109459922</v>
      </c>
    </row>
    <row r="249" spans="1:7" ht="12.75">
      <c r="A249" s="27" t="s">
        <v>206</v>
      </c>
      <c r="B249" s="27" t="s">
        <v>211</v>
      </c>
      <c r="C249" s="81">
        <v>993034</v>
      </c>
      <c r="D249" s="181">
        <v>54616.92</v>
      </c>
      <c r="E249" s="249">
        <v>225</v>
      </c>
      <c r="F249" s="247">
        <f t="shared" si="6"/>
        <v>4413.484444444444</v>
      </c>
      <c r="G249" s="248">
        <f t="shared" si="7"/>
        <v>0.34064242379954895</v>
      </c>
    </row>
    <row r="250" spans="1:7" ht="12.75">
      <c r="A250" s="27" t="s">
        <v>206</v>
      </c>
      <c r="B250" s="27" t="s">
        <v>212</v>
      </c>
      <c r="C250" s="81">
        <v>3163496</v>
      </c>
      <c r="D250" s="181">
        <v>173992.74</v>
      </c>
      <c r="E250" s="249">
        <v>876</v>
      </c>
      <c r="F250" s="247">
        <f t="shared" si="6"/>
        <v>3611.296803652968</v>
      </c>
      <c r="G250" s="248">
        <f t="shared" si="7"/>
        <v>0.27872781964925664</v>
      </c>
    </row>
    <row r="251" spans="1:7" ht="12.75">
      <c r="A251" s="27" t="s">
        <v>206</v>
      </c>
      <c r="B251" s="27" t="s">
        <v>213</v>
      </c>
      <c r="C251" s="81">
        <v>71591</v>
      </c>
      <c r="D251" s="181">
        <v>3937.54</v>
      </c>
      <c r="E251" s="249">
        <v>105</v>
      </c>
      <c r="F251" s="247">
        <f t="shared" si="6"/>
        <v>681.8190476190476</v>
      </c>
      <c r="G251" s="248">
        <f t="shared" si="7"/>
        <v>0.05262429173529991</v>
      </c>
    </row>
    <row r="252" spans="1:7" ht="12.75">
      <c r="A252" s="27"/>
      <c r="B252" s="28" t="s">
        <v>532</v>
      </c>
      <c r="C252" s="21">
        <v>32234029</v>
      </c>
      <c r="D252" s="22">
        <v>1772873.71</v>
      </c>
      <c r="E252" s="249">
        <v>4578</v>
      </c>
      <c r="F252" s="247">
        <f t="shared" si="6"/>
        <v>7041.072302315421</v>
      </c>
      <c r="G252" s="248">
        <f t="shared" si="7"/>
        <v>0.54344542626127</v>
      </c>
    </row>
    <row r="253" spans="1:7" ht="12.75">
      <c r="A253" s="27"/>
      <c r="B253" s="27"/>
      <c r="C253" s="19"/>
      <c r="D253" s="20"/>
      <c r="E253" s="249"/>
      <c r="F253" s="247"/>
      <c r="G253" s="248"/>
    </row>
    <row r="254" spans="1:7" ht="12.75">
      <c r="A254" s="27" t="s">
        <v>214</v>
      </c>
      <c r="B254" s="27" t="s">
        <v>0</v>
      </c>
      <c r="C254" s="82">
        <v>1772524</v>
      </c>
      <c r="D254" s="182">
        <v>97811.09</v>
      </c>
      <c r="E254" s="249">
        <v>489</v>
      </c>
      <c r="F254" s="247">
        <f t="shared" si="6"/>
        <v>3624.79345603272</v>
      </c>
      <c r="G254" s="248">
        <f t="shared" si="7"/>
        <v>0.2797695209258083</v>
      </c>
    </row>
    <row r="255" spans="1:7" ht="12.75">
      <c r="A255" s="27" t="s">
        <v>214</v>
      </c>
      <c r="B255" s="27" t="s">
        <v>215</v>
      </c>
      <c r="C255" s="82">
        <v>156496657</v>
      </c>
      <c r="D255" s="182">
        <v>8614846.79</v>
      </c>
      <c r="E255" s="249">
        <v>12496</v>
      </c>
      <c r="F255" s="247">
        <f t="shared" si="6"/>
        <v>12523.740156850192</v>
      </c>
      <c r="G255" s="248">
        <f t="shared" si="7"/>
        <v>0.966609774151407</v>
      </c>
    </row>
    <row r="256" spans="1:7" ht="12.75">
      <c r="A256" s="27" t="s">
        <v>214</v>
      </c>
      <c r="B256" s="27" t="s">
        <v>216</v>
      </c>
      <c r="C256" s="82">
        <v>265784</v>
      </c>
      <c r="D256" s="182">
        <v>14618.27</v>
      </c>
      <c r="E256" s="249">
        <v>383</v>
      </c>
      <c r="F256" s="247">
        <f t="shared" si="6"/>
        <v>693.9530026109661</v>
      </c>
      <c r="G256" s="248">
        <f t="shared" si="7"/>
        <v>0.05356081703424475</v>
      </c>
    </row>
    <row r="257" spans="1:7" ht="12.75">
      <c r="A257" s="27" t="s">
        <v>214</v>
      </c>
      <c r="B257" s="27" t="s">
        <v>217</v>
      </c>
      <c r="C257" s="82">
        <v>995286</v>
      </c>
      <c r="D257" s="182">
        <v>56506.41</v>
      </c>
      <c r="E257" s="249">
        <v>275</v>
      </c>
      <c r="F257" s="247">
        <f t="shared" si="6"/>
        <v>3619.221818181818</v>
      </c>
      <c r="G257" s="248">
        <f t="shared" si="7"/>
        <v>0.27933948967817274</v>
      </c>
    </row>
    <row r="258" spans="1:7" ht="12.75">
      <c r="A258" s="27" t="s">
        <v>214</v>
      </c>
      <c r="B258" s="27" t="s">
        <v>218</v>
      </c>
      <c r="C258" s="82">
        <v>1706759</v>
      </c>
      <c r="D258" s="182">
        <v>93871.91</v>
      </c>
      <c r="E258" s="249">
        <v>488</v>
      </c>
      <c r="F258" s="247">
        <f t="shared" si="6"/>
        <v>3497.4569672131147</v>
      </c>
      <c r="G258" s="248">
        <f t="shared" si="7"/>
        <v>0.26994141101953345</v>
      </c>
    </row>
    <row r="259" spans="1:7" ht="12.75">
      <c r="A259" s="27" t="s">
        <v>214</v>
      </c>
      <c r="B259" s="27" t="s">
        <v>219</v>
      </c>
      <c r="C259" s="82">
        <v>737647</v>
      </c>
      <c r="D259" s="182">
        <v>40570.8</v>
      </c>
      <c r="E259" s="249">
        <v>172</v>
      </c>
      <c r="F259" s="247">
        <f t="shared" si="6"/>
        <v>4288.645348837209</v>
      </c>
      <c r="G259" s="248">
        <f t="shared" si="7"/>
        <v>0.3310070681870188</v>
      </c>
    </row>
    <row r="260" spans="1:7" ht="12.75">
      <c r="A260" s="27" t="s">
        <v>214</v>
      </c>
      <c r="B260" s="27" t="s">
        <v>220</v>
      </c>
      <c r="C260" s="82">
        <v>2717584</v>
      </c>
      <c r="D260" s="182">
        <v>149467.38</v>
      </c>
      <c r="E260" s="249">
        <v>345</v>
      </c>
      <c r="F260" s="247">
        <f t="shared" si="6"/>
        <v>7877.055072463768</v>
      </c>
      <c r="G260" s="248">
        <f t="shared" si="7"/>
        <v>0.6079684127275428</v>
      </c>
    </row>
    <row r="261" spans="1:7" ht="12.75">
      <c r="A261" s="27" t="s">
        <v>214</v>
      </c>
      <c r="B261" s="27" t="s">
        <v>221</v>
      </c>
      <c r="C261" s="82">
        <v>4589212</v>
      </c>
      <c r="D261" s="182">
        <v>252406.78</v>
      </c>
      <c r="E261" s="249">
        <v>180</v>
      </c>
      <c r="F261" s="247">
        <f t="shared" si="6"/>
        <v>25495.62222222222</v>
      </c>
      <c r="G261" s="248">
        <f t="shared" si="7"/>
        <v>1.9678081251623503</v>
      </c>
    </row>
    <row r="262" spans="1:7" ht="12.75">
      <c r="A262" s="27" t="s">
        <v>214</v>
      </c>
      <c r="B262" s="27" t="s">
        <v>222</v>
      </c>
      <c r="C262" s="82">
        <v>180899</v>
      </c>
      <c r="D262" s="182">
        <v>9949.48</v>
      </c>
      <c r="E262" s="249">
        <v>66</v>
      </c>
      <c r="F262" s="247">
        <f aca="true" t="shared" si="8" ref="F262:F325">C262/E262</f>
        <v>2740.8939393939395</v>
      </c>
      <c r="G262" s="248">
        <f aca="true" t="shared" si="9" ref="G262:G325">F262/$F$660</f>
        <v>0.2115482147145468</v>
      </c>
    </row>
    <row r="263" spans="1:7" ht="12.75">
      <c r="A263" s="27" t="s">
        <v>214</v>
      </c>
      <c r="B263" s="27" t="s">
        <v>223</v>
      </c>
      <c r="C263" s="82">
        <v>5500830</v>
      </c>
      <c r="D263" s="182">
        <v>302546.05</v>
      </c>
      <c r="E263" s="249">
        <v>1656</v>
      </c>
      <c r="F263" s="247">
        <f t="shared" si="8"/>
        <v>3321.7572463768115</v>
      </c>
      <c r="G263" s="248">
        <f t="shared" si="9"/>
        <v>0.2563805206346312</v>
      </c>
    </row>
    <row r="264" spans="1:7" ht="12.75">
      <c r="A264" s="27"/>
      <c r="B264" s="28" t="s">
        <v>532</v>
      </c>
      <c r="C264" s="21">
        <v>180480007</v>
      </c>
      <c r="D264" s="22">
        <v>9936020.59</v>
      </c>
      <c r="E264" s="249">
        <v>22852</v>
      </c>
      <c r="F264" s="247">
        <f t="shared" si="8"/>
        <v>7897.777306143882</v>
      </c>
      <c r="G264" s="248">
        <f t="shared" si="9"/>
        <v>0.6095678002401056</v>
      </c>
    </row>
    <row r="265" spans="1:7" ht="12.75">
      <c r="A265" s="27"/>
      <c r="B265" s="27"/>
      <c r="C265" s="19"/>
      <c r="D265" s="20"/>
      <c r="E265" s="249"/>
      <c r="F265" s="247"/>
      <c r="G265" s="248"/>
    </row>
    <row r="266" spans="1:7" ht="12.75">
      <c r="A266" s="27" t="s">
        <v>224</v>
      </c>
      <c r="B266" s="27" t="s">
        <v>225</v>
      </c>
      <c r="C266" s="83">
        <v>1556529</v>
      </c>
      <c r="D266" s="183">
        <v>85609.39</v>
      </c>
      <c r="E266" s="249">
        <v>282</v>
      </c>
      <c r="F266" s="247">
        <f t="shared" si="8"/>
        <v>5519.606382978724</v>
      </c>
      <c r="G266" s="248">
        <f t="shared" si="9"/>
        <v>0.42601534465224766</v>
      </c>
    </row>
    <row r="267" spans="1:7" ht="12.75">
      <c r="A267" s="27" t="s">
        <v>224</v>
      </c>
      <c r="B267" s="27" t="s">
        <v>226</v>
      </c>
      <c r="C267" s="83">
        <v>144162</v>
      </c>
      <c r="D267" s="183">
        <v>7928.96</v>
      </c>
      <c r="E267" s="249" t="s">
        <v>544</v>
      </c>
      <c r="F267" s="247"/>
      <c r="G267" s="248"/>
    </row>
    <row r="268" spans="1:7" ht="12.75">
      <c r="A268" s="27" t="s">
        <v>224</v>
      </c>
      <c r="B268" s="27" t="s">
        <v>227</v>
      </c>
      <c r="C268" s="83">
        <v>7970370</v>
      </c>
      <c r="D268" s="183">
        <v>438371.17</v>
      </c>
      <c r="E268" s="249">
        <v>887</v>
      </c>
      <c r="F268" s="247">
        <f t="shared" si="8"/>
        <v>8985.76099210823</v>
      </c>
      <c r="G268" s="248">
        <f t="shared" si="9"/>
        <v>0.6935407709181327</v>
      </c>
    </row>
    <row r="269" spans="1:7" ht="12.75">
      <c r="A269" s="27"/>
      <c r="B269" s="28" t="s">
        <v>532</v>
      </c>
      <c r="C269" s="21">
        <v>9671061</v>
      </c>
      <c r="D269" s="22">
        <v>531909.52</v>
      </c>
      <c r="E269" s="249">
        <v>1783</v>
      </c>
      <c r="F269" s="247">
        <f t="shared" si="8"/>
        <v>5424.03869882221</v>
      </c>
      <c r="G269" s="248">
        <f t="shared" si="9"/>
        <v>0.4186392208711923</v>
      </c>
    </row>
    <row r="270" spans="1:7" ht="12.75">
      <c r="A270" s="27"/>
      <c r="B270" s="27"/>
      <c r="C270" s="19"/>
      <c r="D270" s="20"/>
      <c r="E270" s="249"/>
      <c r="F270" s="247"/>
      <c r="G270" s="248"/>
    </row>
    <row r="271" spans="1:7" ht="12.75">
      <c r="A271" s="27" t="s">
        <v>228</v>
      </c>
      <c r="B271" s="27" t="s">
        <v>229</v>
      </c>
      <c r="C271" s="84">
        <v>15862921</v>
      </c>
      <c r="D271" s="184">
        <v>872461.92</v>
      </c>
      <c r="E271" s="249">
        <v>1130</v>
      </c>
      <c r="F271" s="247">
        <f t="shared" si="8"/>
        <v>14037.983185840709</v>
      </c>
      <c r="G271" s="248">
        <f t="shared" si="9"/>
        <v>1.0834823772181728</v>
      </c>
    </row>
    <row r="272" spans="1:7" ht="12.75">
      <c r="A272" s="27"/>
      <c r="B272" s="28" t="s">
        <v>532</v>
      </c>
      <c r="C272" s="21">
        <v>15866177</v>
      </c>
      <c r="D272" s="22">
        <v>872641</v>
      </c>
      <c r="E272" s="249">
        <v>1721</v>
      </c>
      <c r="F272" s="247">
        <f t="shared" si="8"/>
        <v>9219.161533991864</v>
      </c>
      <c r="G272" s="248">
        <f t="shared" si="9"/>
        <v>0.7115551374133969</v>
      </c>
    </row>
    <row r="273" spans="1:7" ht="12.75">
      <c r="A273" s="27"/>
      <c r="B273" s="27"/>
      <c r="C273" s="19"/>
      <c r="D273" s="20"/>
      <c r="E273" s="249"/>
      <c r="F273" s="247"/>
      <c r="G273" s="248"/>
    </row>
    <row r="274" spans="1:7" ht="12.75">
      <c r="A274" s="27" t="s">
        <v>230</v>
      </c>
      <c r="B274" s="27" t="s">
        <v>231</v>
      </c>
      <c r="C274" s="85">
        <v>4630058</v>
      </c>
      <c r="D274" s="185">
        <v>254798.61</v>
      </c>
      <c r="E274" s="249">
        <v>761</v>
      </c>
      <c r="F274" s="247">
        <f t="shared" si="8"/>
        <v>6084.176084099869</v>
      </c>
      <c r="G274" s="248">
        <f t="shared" si="9"/>
        <v>0.46959007428243266</v>
      </c>
    </row>
    <row r="275" spans="1:7" ht="12.75">
      <c r="A275" s="27" t="s">
        <v>230</v>
      </c>
      <c r="B275" s="27" t="s">
        <v>232</v>
      </c>
      <c r="C275" s="85">
        <v>167787</v>
      </c>
      <c r="D275" s="185">
        <v>9228.32</v>
      </c>
      <c r="E275" s="249">
        <v>60</v>
      </c>
      <c r="F275" s="247">
        <f t="shared" si="8"/>
        <v>2796.45</v>
      </c>
      <c r="G275" s="248">
        <f t="shared" si="9"/>
        <v>0.2158361535030079</v>
      </c>
    </row>
    <row r="276" spans="1:7" ht="12.75">
      <c r="A276" s="27"/>
      <c r="B276" s="28" t="s">
        <v>532</v>
      </c>
      <c r="C276" s="21">
        <v>5354576</v>
      </c>
      <c r="D276" s="22">
        <v>294647.23</v>
      </c>
      <c r="E276" s="249">
        <v>1897</v>
      </c>
      <c r="F276" s="247">
        <f t="shared" si="8"/>
        <v>2822.6547179757513</v>
      </c>
      <c r="G276" s="248">
        <f t="shared" si="9"/>
        <v>0.21785869119598195</v>
      </c>
    </row>
    <row r="277" spans="1:7" ht="12.75">
      <c r="A277" s="27"/>
      <c r="B277" s="27"/>
      <c r="C277" s="19"/>
      <c r="D277" s="20"/>
      <c r="E277" s="249"/>
      <c r="F277" s="247"/>
      <c r="G277" s="248"/>
    </row>
    <row r="278" spans="1:7" ht="12.75">
      <c r="A278" s="27" t="s">
        <v>233</v>
      </c>
      <c r="B278" s="27" t="s">
        <v>234</v>
      </c>
      <c r="C278" s="86">
        <v>329373</v>
      </c>
      <c r="D278" s="186">
        <v>18115.53</v>
      </c>
      <c r="E278" s="249" t="s">
        <v>544</v>
      </c>
      <c r="F278" s="247"/>
      <c r="G278" s="248"/>
    </row>
    <row r="279" spans="1:7" ht="12.75">
      <c r="A279" s="27" t="s">
        <v>233</v>
      </c>
      <c r="B279" s="27" t="s">
        <v>235</v>
      </c>
      <c r="C279" s="86">
        <v>3923960</v>
      </c>
      <c r="D279" s="186">
        <v>215818.01</v>
      </c>
      <c r="E279" s="249">
        <v>287</v>
      </c>
      <c r="F279" s="247">
        <f t="shared" si="8"/>
        <v>13672.334494773519</v>
      </c>
      <c r="G279" s="248">
        <f t="shared" si="9"/>
        <v>1.0552608080811055</v>
      </c>
    </row>
    <row r="280" spans="1:7" ht="12.75">
      <c r="A280" s="27" t="s">
        <v>233</v>
      </c>
      <c r="B280" s="27" t="s">
        <v>236</v>
      </c>
      <c r="C280" s="86">
        <v>247655</v>
      </c>
      <c r="D280" s="186">
        <v>13621.07</v>
      </c>
      <c r="E280" s="249" t="s">
        <v>544</v>
      </c>
      <c r="F280" s="247"/>
      <c r="G280" s="248"/>
    </row>
    <row r="281" spans="1:10" ht="12.75">
      <c r="A281" s="27"/>
      <c r="B281" s="28" t="s">
        <v>532</v>
      </c>
      <c r="C281" s="21">
        <v>4623926</v>
      </c>
      <c r="D281" s="22">
        <v>254316.23</v>
      </c>
      <c r="E281" s="249">
        <v>606</v>
      </c>
      <c r="F281" s="247">
        <f t="shared" si="8"/>
        <v>7630.240924092409</v>
      </c>
      <c r="G281" s="248">
        <f t="shared" si="9"/>
        <v>0.5889187546200869</v>
      </c>
      <c r="J281" s="31"/>
    </row>
    <row r="282" spans="1:10" ht="12.75">
      <c r="A282" s="27"/>
      <c r="B282" s="27"/>
      <c r="C282" s="19"/>
      <c r="D282" s="20"/>
      <c r="E282" s="249"/>
      <c r="F282" s="247"/>
      <c r="G282" s="248"/>
      <c r="J282" s="31"/>
    </row>
    <row r="283" spans="1:10" ht="12.75">
      <c r="A283" s="27" t="s">
        <v>237</v>
      </c>
      <c r="B283" s="27" t="s">
        <v>237</v>
      </c>
      <c r="C283" s="87">
        <v>1807266</v>
      </c>
      <c r="D283" s="187">
        <v>99400.14</v>
      </c>
      <c r="E283" s="249">
        <v>531</v>
      </c>
      <c r="F283" s="247">
        <f t="shared" si="8"/>
        <v>3403.5141242937852</v>
      </c>
      <c r="G283" s="248">
        <f t="shared" si="9"/>
        <v>0.26269069605418616</v>
      </c>
      <c r="J283" s="31"/>
    </row>
    <row r="284" spans="1:10" ht="12.75">
      <c r="A284" s="27" t="s">
        <v>237</v>
      </c>
      <c r="B284" s="27" t="s">
        <v>238</v>
      </c>
      <c r="C284" s="87">
        <v>1087492</v>
      </c>
      <c r="D284" s="187">
        <v>59812.32</v>
      </c>
      <c r="E284" s="249">
        <v>308</v>
      </c>
      <c r="F284" s="247">
        <f t="shared" si="8"/>
        <v>3530.818181818182</v>
      </c>
      <c r="G284" s="248">
        <f t="shared" si="9"/>
        <v>0.27251630284186035</v>
      </c>
      <c r="J284" s="31"/>
    </row>
    <row r="285" spans="1:10" ht="12.75">
      <c r="A285" s="27" t="s">
        <v>237</v>
      </c>
      <c r="B285" s="27" t="s">
        <v>239</v>
      </c>
      <c r="C285" s="87">
        <v>7168016</v>
      </c>
      <c r="D285" s="187">
        <v>394241.48</v>
      </c>
      <c r="E285" s="249">
        <v>537</v>
      </c>
      <c r="F285" s="247">
        <f t="shared" si="8"/>
        <v>13348.260707635009</v>
      </c>
      <c r="G285" s="248">
        <f t="shared" si="9"/>
        <v>1.0302480813500254</v>
      </c>
      <c r="H285" s="11"/>
      <c r="I285" s="30"/>
      <c r="J285" s="32"/>
    </row>
    <row r="286" spans="1:10" ht="12.75">
      <c r="A286" s="27" t="s">
        <v>237</v>
      </c>
      <c r="B286" s="27" t="s">
        <v>240</v>
      </c>
      <c r="C286" s="87">
        <v>1258170</v>
      </c>
      <c r="D286" s="187">
        <v>69199.67</v>
      </c>
      <c r="E286" s="249">
        <v>287</v>
      </c>
      <c r="F286" s="247">
        <f t="shared" si="8"/>
        <v>4383.867595818815</v>
      </c>
      <c r="G286" s="248">
        <f t="shared" si="9"/>
        <v>0.3383565303681496</v>
      </c>
      <c r="H286" s="11"/>
      <c r="I286" s="30"/>
      <c r="J286" s="32"/>
    </row>
    <row r="287" spans="1:10" ht="12.75">
      <c r="A287" s="27"/>
      <c r="B287" s="28" t="s">
        <v>532</v>
      </c>
      <c r="C287" s="21">
        <v>11320944</v>
      </c>
      <c r="D287" s="22">
        <v>622653.61</v>
      </c>
      <c r="E287" s="249">
        <v>2316</v>
      </c>
      <c r="F287" s="247">
        <f t="shared" si="8"/>
        <v>4888.145077720207</v>
      </c>
      <c r="G287" s="248">
        <f t="shared" si="9"/>
        <v>0.3772777740849259</v>
      </c>
      <c r="H287" s="11"/>
      <c r="I287" s="30"/>
      <c r="J287" s="32"/>
    </row>
    <row r="288" spans="1:10" ht="12.75">
      <c r="A288" s="27"/>
      <c r="B288" s="27"/>
      <c r="C288" s="19"/>
      <c r="D288" s="20"/>
      <c r="E288" s="249"/>
      <c r="F288" s="247"/>
      <c r="G288" s="248"/>
      <c r="H288" s="11"/>
      <c r="I288" s="30"/>
      <c r="J288" s="32"/>
    </row>
    <row r="289" spans="1:10" ht="12.75">
      <c r="A289" s="27" t="s">
        <v>241</v>
      </c>
      <c r="B289" s="27" t="s">
        <v>242</v>
      </c>
      <c r="C289" s="88">
        <v>3908916</v>
      </c>
      <c r="D289" s="188">
        <v>214865.96</v>
      </c>
      <c r="E289" s="249">
        <v>652</v>
      </c>
      <c r="F289" s="247">
        <f t="shared" si="8"/>
        <v>5995.269938650306</v>
      </c>
      <c r="G289" s="248">
        <f t="shared" si="9"/>
        <v>0.46272810269108916</v>
      </c>
      <c r="H289" s="11"/>
      <c r="I289" s="30"/>
      <c r="J289" s="32"/>
    </row>
    <row r="290" spans="1:10" ht="12.75">
      <c r="A290" s="27" t="s">
        <v>241</v>
      </c>
      <c r="B290" s="27" t="s">
        <v>243</v>
      </c>
      <c r="C290" s="88">
        <v>4472813</v>
      </c>
      <c r="D290" s="188">
        <v>246005.13</v>
      </c>
      <c r="E290" s="249">
        <v>790</v>
      </c>
      <c r="F290" s="247">
        <f t="shared" si="8"/>
        <v>5661.788607594936</v>
      </c>
      <c r="G290" s="248">
        <f t="shared" si="9"/>
        <v>0.43698928105649737</v>
      </c>
      <c r="H290" s="11"/>
      <c r="I290" s="30"/>
      <c r="J290" s="32"/>
    </row>
    <row r="291" spans="1:10" ht="12.75">
      <c r="A291" s="27" t="s">
        <v>241</v>
      </c>
      <c r="B291" s="27" t="s">
        <v>244</v>
      </c>
      <c r="C291" s="88">
        <v>14820590</v>
      </c>
      <c r="D291" s="188">
        <v>815132.92</v>
      </c>
      <c r="E291" s="249">
        <v>763</v>
      </c>
      <c r="F291" s="247">
        <f t="shared" si="8"/>
        <v>19424.10222804718</v>
      </c>
      <c r="G291" s="248">
        <f t="shared" si="9"/>
        <v>1.4991948756998728</v>
      </c>
      <c r="H291" s="11"/>
      <c r="I291" s="30"/>
      <c r="J291" s="32"/>
    </row>
    <row r="292" spans="1:10" ht="12.75">
      <c r="A292" s="27" t="s">
        <v>241</v>
      </c>
      <c r="B292" s="27" t="s">
        <v>245</v>
      </c>
      <c r="C292" s="88">
        <v>854208792</v>
      </c>
      <c r="D292" s="188">
        <v>47186423.74</v>
      </c>
      <c r="E292" s="249">
        <v>42940</v>
      </c>
      <c r="F292" s="247">
        <f t="shared" si="8"/>
        <v>19893.078528178856</v>
      </c>
      <c r="G292" s="248">
        <f t="shared" si="9"/>
        <v>1.5353914966673468</v>
      </c>
      <c r="H292" s="11"/>
      <c r="I292" s="30"/>
      <c r="J292" s="32"/>
    </row>
    <row r="293" spans="1:10" ht="12.75">
      <c r="A293" s="27" t="s">
        <v>241</v>
      </c>
      <c r="B293" s="27" t="s">
        <v>246</v>
      </c>
      <c r="C293" s="88">
        <v>6803644</v>
      </c>
      <c r="D293" s="188">
        <v>374200.98</v>
      </c>
      <c r="E293" s="249">
        <v>1204</v>
      </c>
      <c r="F293" s="247">
        <f t="shared" si="8"/>
        <v>5650.8671096345515</v>
      </c>
      <c r="G293" s="248">
        <f t="shared" si="9"/>
        <v>0.4361463358544518</v>
      </c>
      <c r="H293" s="11"/>
      <c r="I293" s="30"/>
      <c r="J293" s="32"/>
    </row>
    <row r="294" spans="1:10" ht="12.75">
      <c r="A294" s="27"/>
      <c r="B294" s="28" t="s">
        <v>532</v>
      </c>
      <c r="C294" s="21">
        <v>885019667</v>
      </c>
      <c r="D294" s="22">
        <v>48880898.98</v>
      </c>
      <c r="E294" s="249">
        <v>56390</v>
      </c>
      <c r="F294" s="247">
        <f t="shared" si="8"/>
        <v>15694.62080156056</v>
      </c>
      <c r="G294" s="248">
        <f t="shared" si="9"/>
        <v>1.2113453072635398</v>
      </c>
      <c r="H294" s="11"/>
      <c r="I294" s="30"/>
      <c r="J294" s="32"/>
    </row>
    <row r="295" spans="1:10" ht="12.75">
      <c r="A295" s="27"/>
      <c r="B295" s="27"/>
      <c r="C295" s="19"/>
      <c r="D295" s="20"/>
      <c r="E295" s="249"/>
      <c r="F295" s="247"/>
      <c r="G295" s="248"/>
      <c r="H295" s="11"/>
      <c r="I295" s="30"/>
      <c r="J295" s="32"/>
    </row>
    <row r="296" spans="1:10" ht="12.75">
      <c r="A296" s="27" t="s">
        <v>247</v>
      </c>
      <c r="B296" s="27" t="s">
        <v>248</v>
      </c>
      <c r="C296" s="89">
        <v>33731172</v>
      </c>
      <c r="D296" s="189">
        <v>1883378.26</v>
      </c>
      <c r="E296" s="249">
        <v>4225</v>
      </c>
      <c r="F296" s="247">
        <f t="shared" si="8"/>
        <v>7983.709349112426</v>
      </c>
      <c r="G296" s="248">
        <f t="shared" si="9"/>
        <v>0.6162002240692409</v>
      </c>
      <c r="H296" s="11"/>
      <c r="I296" s="30"/>
      <c r="J296" s="32"/>
    </row>
    <row r="297" spans="1:10" ht="12.75">
      <c r="A297" s="27" t="s">
        <v>247</v>
      </c>
      <c r="B297" s="27" t="s">
        <v>249</v>
      </c>
      <c r="C297" s="89">
        <v>7484549</v>
      </c>
      <c r="D297" s="189">
        <v>411650.26</v>
      </c>
      <c r="E297" s="249">
        <v>389</v>
      </c>
      <c r="F297" s="247">
        <f t="shared" si="8"/>
        <v>19240.48586118252</v>
      </c>
      <c r="G297" s="248">
        <f t="shared" si="9"/>
        <v>1.4850229611853039</v>
      </c>
      <c r="H297" s="11"/>
      <c r="I297" s="30"/>
      <c r="J297" s="32"/>
    </row>
    <row r="298" spans="1:10" ht="12.75">
      <c r="A298" s="27" t="s">
        <v>247</v>
      </c>
      <c r="B298" s="27" t="s">
        <v>250</v>
      </c>
      <c r="C298" s="89">
        <v>3013016</v>
      </c>
      <c r="D298" s="189">
        <v>165855.27</v>
      </c>
      <c r="E298" s="249">
        <v>439</v>
      </c>
      <c r="F298" s="247">
        <f t="shared" si="8"/>
        <v>6863.362186788155</v>
      </c>
      <c r="G298" s="248">
        <f t="shared" si="9"/>
        <v>0.5297293691982149</v>
      </c>
      <c r="H298" s="11"/>
      <c r="I298" s="30"/>
      <c r="J298" s="32"/>
    </row>
    <row r="299" spans="1:10" ht="12.75">
      <c r="A299" s="27" t="s">
        <v>247</v>
      </c>
      <c r="B299" s="27" t="s">
        <v>251</v>
      </c>
      <c r="C299" s="89">
        <v>495274</v>
      </c>
      <c r="D299" s="189">
        <v>27240.14</v>
      </c>
      <c r="E299" s="249">
        <v>353</v>
      </c>
      <c r="F299" s="247">
        <f t="shared" si="8"/>
        <v>1403.042492917847</v>
      </c>
      <c r="G299" s="248">
        <f t="shared" si="9"/>
        <v>0.10828990143669986</v>
      </c>
      <c r="H299" s="11"/>
      <c r="I299" s="30"/>
      <c r="J299" s="32"/>
    </row>
    <row r="300" spans="1:10" ht="12.75">
      <c r="A300" s="27" t="s">
        <v>247</v>
      </c>
      <c r="B300" s="27" t="s">
        <v>252</v>
      </c>
      <c r="C300" s="89">
        <v>370022</v>
      </c>
      <c r="D300" s="189">
        <v>20351.28</v>
      </c>
      <c r="E300" s="249">
        <v>282</v>
      </c>
      <c r="F300" s="247">
        <f t="shared" si="8"/>
        <v>1312.1347517730496</v>
      </c>
      <c r="G300" s="248">
        <f t="shared" si="9"/>
        <v>0.1012734422930212</v>
      </c>
      <c r="H300" s="11"/>
      <c r="I300" s="30"/>
      <c r="J300" s="32"/>
    </row>
    <row r="301" spans="1:7" ht="12.75">
      <c r="A301" s="27" t="s">
        <v>247</v>
      </c>
      <c r="B301" s="27" t="s">
        <v>253</v>
      </c>
      <c r="C301" s="89">
        <v>850825</v>
      </c>
      <c r="D301" s="189">
        <v>46795.51</v>
      </c>
      <c r="E301" s="249">
        <v>336</v>
      </c>
      <c r="F301" s="247">
        <f t="shared" si="8"/>
        <v>2532.217261904762</v>
      </c>
      <c r="G301" s="248">
        <f t="shared" si="9"/>
        <v>0.19544209038010427</v>
      </c>
    </row>
    <row r="302" spans="1:7" ht="12.75">
      <c r="A302" s="27"/>
      <c r="B302" s="28" t="s">
        <v>532</v>
      </c>
      <c r="C302" s="21">
        <v>46324363</v>
      </c>
      <c r="D302" s="22">
        <v>2576143.52</v>
      </c>
      <c r="E302" s="249">
        <v>9302</v>
      </c>
      <c r="F302" s="247">
        <f t="shared" si="8"/>
        <v>4980.04332401634</v>
      </c>
      <c r="G302" s="248">
        <f t="shared" si="9"/>
        <v>0.38437068259186485</v>
      </c>
    </row>
    <row r="303" spans="1:7" ht="12.75">
      <c r="A303" s="27"/>
      <c r="B303" s="27"/>
      <c r="C303" s="19"/>
      <c r="D303" s="20"/>
      <c r="E303" s="249"/>
      <c r="F303" s="247"/>
      <c r="G303" s="248"/>
    </row>
    <row r="304" spans="1:7" ht="12.75">
      <c r="A304" s="27" t="s">
        <v>254</v>
      </c>
      <c r="B304" s="27" t="s">
        <v>255</v>
      </c>
      <c r="C304" s="90">
        <v>8400335</v>
      </c>
      <c r="D304" s="190">
        <v>462019.22</v>
      </c>
      <c r="E304" s="249">
        <v>1214</v>
      </c>
      <c r="F304" s="247">
        <f t="shared" si="8"/>
        <v>6919.551070840198</v>
      </c>
      <c r="G304" s="248">
        <f t="shared" si="9"/>
        <v>0.5340661506902564</v>
      </c>
    </row>
    <row r="305" spans="1:7" ht="12.75">
      <c r="A305" s="27" t="s">
        <v>254</v>
      </c>
      <c r="B305" s="27" t="s">
        <v>256</v>
      </c>
      <c r="C305" s="90">
        <v>758725</v>
      </c>
      <c r="D305" s="190">
        <v>41730.09</v>
      </c>
      <c r="E305" s="249">
        <v>425</v>
      </c>
      <c r="F305" s="247">
        <f t="shared" si="8"/>
        <v>1785.235294117647</v>
      </c>
      <c r="G305" s="248">
        <f t="shared" si="9"/>
        <v>0.137788381333535</v>
      </c>
    </row>
    <row r="306" spans="1:7" ht="12.75">
      <c r="A306" s="27" t="s">
        <v>254</v>
      </c>
      <c r="B306" s="27" t="s">
        <v>257</v>
      </c>
      <c r="C306" s="90">
        <v>2446929</v>
      </c>
      <c r="D306" s="190">
        <v>134581.36</v>
      </c>
      <c r="E306" s="249">
        <v>209</v>
      </c>
      <c r="F306" s="247">
        <f t="shared" si="8"/>
        <v>11707.794258373206</v>
      </c>
      <c r="G306" s="248">
        <f t="shared" si="9"/>
        <v>0.9036332774524393</v>
      </c>
    </row>
    <row r="307" spans="1:7" ht="12.75">
      <c r="A307" s="27" t="s">
        <v>254</v>
      </c>
      <c r="B307" s="27" t="s">
        <v>258</v>
      </c>
      <c r="C307" s="90">
        <v>231987</v>
      </c>
      <c r="D307" s="190">
        <v>12759.37</v>
      </c>
      <c r="E307" s="249">
        <v>202</v>
      </c>
      <c r="F307" s="247">
        <f t="shared" si="8"/>
        <v>1148.450495049505</v>
      </c>
      <c r="G307" s="248">
        <f t="shared" si="9"/>
        <v>0.08863993182074072</v>
      </c>
    </row>
    <row r="308" spans="1:7" ht="12.75">
      <c r="A308" s="27"/>
      <c r="B308" s="28" t="s">
        <v>532</v>
      </c>
      <c r="C308" s="21">
        <v>12471032</v>
      </c>
      <c r="D308" s="22">
        <v>685908.3</v>
      </c>
      <c r="E308" s="249">
        <v>3288</v>
      </c>
      <c r="F308" s="247">
        <f t="shared" si="8"/>
        <v>3792.8929440389293</v>
      </c>
      <c r="G308" s="248">
        <f t="shared" si="9"/>
        <v>0.2927438086466992</v>
      </c>
    </row>
    <row r="309" spans="1:7" ht="12.75">
      <c r="A309" s="27"/>
      <c r="B309" s="27"/>
      <c r="C309" s="19"/>
      <c r="D309" s="20"/>
      <c r="E309" s="249"/>
      <c r="F309" s="247"/>
      <c r="G309" s="248"/>
    </row>
    <row r="310" spans="1:7" ht="12.75">
      <c r="A310" s="27" t="s">
        <v>259</v>
      </c>
      <c r="B310" s="27" t="s">
        <v>260</v>
      </c>
      <c r="C310" s="91">
        <v>1377520</v>
      </c>
      <c r="D310" s="191">
        <v>75763.76</v>
      </c>
      <c r="E310" s="249">
        <v>240</v>
      </c>
      <c r="F310" s="247">
        <f t="shared" si="8"/>
        <v>5739.666666666667</v>
      </c>
      <c r="G310" s="248">
        <f t="shared" si="9"/>
        <v>0.44300008071761143</v>
      </c>
    </row>
    <row r="311" spans="1:7" ht="12.75">
      <c r="A311" s="27"/>
      <c r="B311" s="28" t="s">
        <v>532</v>
      </c>
      <c r="C311" s="21">
        <v>1613849</v>
      </c>
      <c r="D311" s="22">
        <v>88761.88</v>
      </c>
      <c r="E311" s="249">
        <v>973</v>
      </c>
      <c r="F311" s="247">
        <f t="shared" si="8"/>
        <v>1658.6320657759507</v>
      </c>
      <c r="G311" s="248">
        <f t="shared" si="9"/>
        <v>0.12801686608157814</v>
      </c>
    </row>
    <row r="312" spans="1:7" ht="12.75">
      <c r="A312" s="27"/>
      <c r="B312" s="27"/>
      <c r="C312" s="19"/>
      <c r="D312" s="20"/>
      <c r="E312" s="249"/>
      <c r="F312" s="247"/>
      <c r="G312" s="248"/>
    </row>
    <row r="313" spans="1:7" ht="12.75">
      <c r="A313" s="27" t="s">
        <v>261</v>
      </c>
      <c r="B313" s="27" t="s">
        <v>262</v>
      </c>
      <c r="C313" s="92">
        <v>2616806</v>
      </c>
      <c r="D313" s="192">
        <v>143924.59</v>
      </c>
      <c r="E313" s="249">
        <v>594</v>
      </c>
      <c r="F313" s="247">
        <f t="shared" si="8"/>
        <v>4405.397306397306</v>
      </c>
      <c r="G313" s="248">
        <f t="shared" si="9"/>
        <v>0.3400182407213812</v>
      </c>
    </row>
    <row r="314" spans="1:7" ht="12.75">
      <c r="A314" s="27" t="s">
        <v>261</v>
      </c>
      <c r="B314" s="27" t="s">
        <v>263</v>
      </c>
      <c r="C314" s="92">
        <v>4290569</v>
      </c>
      <c r="D314" s="192">
        <v>235981.39</v>
      </c>
      <c r="E314" s="249">
        <v>386</v>
      </c>
      <c r="F314" s="247">
        <f t="shared" si="8"/>
        <v>11115.463730569949</v>
      </c>
      <c r="G314" s="248">
        <f t="shared" si="9"/>
        <v>0.8579159062412746</v>
      </c>
    </row>
    <row r="315" spans="1:7" ht="12.75">
      <c r="A315" s="27" t="s">
        <v>261</v>
      </c>
      <c r="B315" s="27" t="s">
        <v>264</v>
      </c>
      <c r="C315" s="92">
        <v>1389063</v>
      </c>
      <c r="D315" s="192">
        <v>76129.56</v>
      </c>
      <c r="E315" s="249">
        <v>396</v>
      </c>
      <c r="F315" s="247">
        <f t="shared" si="8"/>
        <v>3507.7348484848485</v>
      </c>
      <c r="G315" s="248">
        <f t="shared" si="9"/>
        <v>0.27073468047182175</v>
      </c>
    </row>
    <row r="316" spans="1:7" ht="12.75">
      <c r="A316" s="27" t="s">
        <v>261</v>
      </c>
      <c r="B316" s="27" t="s">
        <v>265</v>
      </c>
      <c r="C316" s="92">
        <v>3715122</v>
      </c>
      <c r="D316" s="192">
        <v>204332.08</v>
      </c>
      <c r="E316" s="249">
        <v>507</v>
      </c>
      <c r="F316" s="247">
        <f t="shared" si="8"/>
        <v>7327.656804733728</v>
      </c>
      <c r="G316" s="248">
        <f t="shared" si="9"/>
        <v>0.5655646476510824</v>
      </c>
    </row>
    <row r="317" spans="1:7" ht="12.75">
      <c r="A317" s="27"/>
      <c r="B317" s="28" t="s">
        <v>532</v>
      </c>
      <c r="C317" s="21">
        <v>12168856</v>
      </c>
      <c r="D317" s="22">
        <v>669018.91</v>
      </c>
      <c r="E317" s="249">
        <v>2841</v>
      </c>
      <c r="F317" s="247">
        <f t="shared" si="8"/>
        <v>4283.300246392116</v>
      </c>
      <c r="G317" s="248">
        <f t="shared" si="9"/>
        <v>0.3305945214395967</v>
      </c>
    </row>
    <row r="318" spans="1:7" ht="12.75">
      <c r="A318" s="23"/>
      <c r="B318" s="23"/>
      <c r="C318" s="14"/>
      <c r="D318" s="15"/>
      <c r="E318" s="249"/>
      <c r="F318" s="247"/>
      <c r="G318" s="248"/>
    </row>
    <row r="319" spans="1:7" ht="12.75">
      <c r="A319" s="27" t="s">
        <v>266</v>
      </c>
      <c r="B319" s="27" t="s">
        <v>267</v>
      </c>
      <c r="C319" s="93">
        <v>19573758</v>
      </c>
      <c r="D319" s="193">
        <v>1079392.66</v>
      </c>
      <c r="E319" s="249">
        <v>1244</v>
      </c>
      <c r="F319" s="247">
        <f t="shared" si="8"/>
        <v>15734.532154340835</v>
      </c>
      <c r="G319" s="248">
        <f t="shared" si="9"/>
        <v>1.2144257531378433</v>
      </c>
    </row>
    <row r="320" spans="1:7" ht="12.75">
      <c r="A320" s="27" t="s">
        <v>266</v>
      </c>
      <c r="B320" s="27" t="s">
        <v>268</v>
      </c>
      <c r="C320" s="93">
        <v>1500724</v>
      </c>
      <c r="D320" s="193">
        <v>82540.02</v>
      </c>
      <c r="E320" s="249">
        <v>333</v>
      </c>
      <c r="F320" s="247">
        <f t="shared" si="8"/>
        <v>4506.678678678679</v>
      </c>
      <c r="G320" s="248">
        <f t="shared" si="9"/>
        <v>0.34783535950223465</v>
      </c>
    </row>
    <row r="321" spans="1:7" ht="12.75">
      <c r="A321" s="27" t="s">
        <v>266</v>
      </c>
      <c r="B321" s="27" t="s">
        <v>269</v>
      </c>
      <c r="C321" s="93">
        <v>4379388</v>
      </c>
      <c r="D321" s="193">
        <v>240866.74</v>
      </c>
      <c r="E321" s="249">
        <v>433</v>
      </c>
      <c r="F321" s="247">
        <f t="shared" si="8"/>
        <v>10114.060046189377</v>
      </c>
      <c r="G321" s="248">
        <f t="shared" si="9"/>
        <v>0.7806253702615708</v>
      </c>
    </row>
    <row r="322" spans="1:7" ht="12.75">
      <c r="A322" s="27" t="s">
        <v>266</v>
      </c>
      <c r="B322" s="27" t="s">
        <v>270</v>
      </c>
      <c r="C322" s="93">
        <v>188515</v>
      </c>
      <c r="D322" s="193">
        <v>10368.38</v>
      </c>
      <c r="E322" s="249">
        <v>124</v>
      </c>
      <c r="F322" s="247">
        <f t="shared" si="8"/>
        <v>1520.282258064516</v>
      </c>
      <c r="G322" s="248">
        <f t="shared" si="9"/>
        <v>0.1173387240320808</v>
      </c>
    </row>
    <row r="323" spans="1:7" ht="12.75">
      <c r="A323" s="27" t="s">
        <v>266</v>
      </c>
      <c r="B323" s="27" t="s">
        <v>271</v>
      </c>
      <c r="C323" s="93">
        <v>71334546</v>
      </c>
      <c r="D323" s="193">
        <v>3923403.93</v>
      </c>
      <c r="E323" s="249">
        <v>3733</v>
      </c>
      <c r="F323" s="247">
        <f t="shared" si="8"/>
        <v>19109.173854808465</v>
      </c>
      <c r="G323" s="248">
        <f t="shared" si="9"/>
        <v>1.4748880121018095</v>
      </c>
    </row>
    <row r="324" spans="1:7" ht="12.75">
      <c r="A324" s="27" t="s">
        <v>266</v>
      </c>
      <c r="B324" s="27" t="s">
        <v>272</v>
      </c>
      <c r="C324" s="93">
        <v>310322</v>
      </c>
      <c r="D324" s="193">
        <v>17067.92</v>
      </c>
      <c r="E324" s="249">
        <v>138</v>
      </c>
      <c r="F324" s="247">
        <f t="shared" si="8"/>
        <v>2248.710144927536</v>
      </c>
      <c r="G324" s="248">
        <f t="shared" si="9"/>
        <v>0.17356038835822232</v>
      </c>
    </row>
    <row r="325" spans="1:7" ht="12.75">
      <c r="A325" s="27" t="s">
        <v>266</v>
      </c>
      <c r="B325" s="27" t="s">
        <v>273</v>
      </c>
      <c r="C325" s="93">
        <v>4533145</v>
      </c>
      <c r="D325" s="193">
        <v>249323.31</v>
      </c>
      <c r="E325" s="249">
        <v>625</v>
      </c>
      <c r="F325" s="247">
        <f t="shared" si="8"/>
        <v>7253.032</v>
      </c>
      <c r="G325" s="248">
        <f t="shared" si="9"/>
        <v>0.5598049413056656</v>
      </c>
    </row>
    <row r="326" spans="1:7" ht="12.75">
      <c r="A326" s="27"/>
      <c r="B326" s="28" t="s">
        <v>532</v>
      </c>
      <c r="C326" s="21">
        <v>102389660</v>
      </c>
      <c r="D326" s="22">
        <v>5634272.48</v>
      </c>
      <c r="E326" s="249">
        <v>10079</v>
      </c>
      <c r="F326" s="247">
        <f aca="true" t="shared" si="10" ref="F326:F389">C326/E326</f>
        <v>10158.712173826769</v>
      </c>
      <c r="G326" s="248">
        <f aca="true" t="shared" si="11" ref="G326:G389">F326/$F$660</f>
        <v>0.7840717195526291</v>
      </c>
    </row>
    <row r="327" spans="1:7" ht="12.75">
      <c r="A327" s="27"/>
      <c r="B327" s="27"/>
      <c r="C327" s="19"/>
      <c r="D327" s="20"/>
      <c r="E327" s="249"/>
      <c r="F327" s="247"/>
      <c r="G327" s="248"/>
    </row>
    <row r="328" spans="1:7" ht="12.75">
      <c r="A328" s="27" t="s">
        <v>274</v>
      </c>
      <c r="B328" s="27" t="s">
        <v>275</v>
      </c>
      <c r="C328" s="94">
        <v>7849602</v>
      </c>
      <c r="D328" s="194">
        <v>431728.51</v>
      </c>
      <c r="E328" s="249">
        <v>491</v>
      </c>
      <c r="F328" s="247">
        <f t="shared" si="10"/>
        <v>15986.969450101833</v>
      </c>
      <c r="G328" s="248">
        <f t="shared" si="11"/>
        <v>1.233909418112277</v>
      </c>
    </row>
    <row r="329" spans="1:7" ht="12.75">
      <c r="A329" s="27"/>
      <c r="B329" s="28" t="s">
        <v>532</v>
      </c>
      <c r="C329" s="21">
        <v>7849602</v>
      </c>
      <c r="D329" s="22">
        <v>431728.51</v>
      </c>
      <c r="E329" s="249">
        <v>727</v>
      </c>
      <c r="F329" s="247">
        <f t="shared" si="10"/>
        <v>10797.251719394773</v>
      </c>
      <c r="G329" s="248">
        <f t="shared" si="11"/>
        <v>0.8333556042546465</v>
      </c>
    </row>
    <row r="330" spans="1:7" ht="12.75">
      <c r="A330" s="27"/>
      <c r="B330" s="27"/>
      <c r="C330" s="19"/>
      <c r="D330" s="20"/>
      <c r="E330" s="249"/>
      <c r="F330" s="247"/>
      <c r="G330" s="248"/>
    </row>
    <row r="331" spans="1:7" ht="12.75">
      <c r="A331" s="27" t="s">
        <v>276</v>
      </c>
      <c r="B331" s="27" t="s">
        <v>277</v>
      </c>
      <c r="C331" s="95">
        <v>577824</v>
      </c>
      <c r="D331" s="195">
        <v>31780.4</v>
      </c>
      <c r="E331" s="249" t="s">
        <v>544</v>
      </c>
      <c r="F331" s="247"/>
      <c r="G331" s="248"/>
    </row>
    <row r="332" spans="1:7" ht="12.75">
      <c r="A332" s="27" t="s">
        <v>276</v>
      </c>
      <c r="B332" s="27" t="s">
        <v>278</v>
      </c>
      <c r="C332" s="95">
        <v>1151241</v>
      </c>
      <c r="D332" s="195">
        <v>63318.58</v>
      </c>
      <c r="E332" s="249">
        <v>352</v>
      </c>
      <c r="F332" s="247">
        <f t="shared" si="10"/>
        <v>3270.5710227272725</v>
      </c>
      <c r="G332" s="248">
        <f t="shared" si="11"/>
        <v>0.25242985546097846</v>
      </c>
    </row>
    <row r="333" spans="1:7" ht="12.75">
      <c r="A333" s="27" t="s">
        <v>276</v>
      </c>
      <c r="B333" s="27" t="s">
        <v>279</v>
      </c>
      <c r="C333" s="95">
        <v>1002579</v>
      </c>
      <c r="D333" s="195">
        <v>55141.98</v>
      </c>
      <c r="E333" s="249">
        <v>243</v>
      </c>
      <c r="F333" s="247">
        <f t="shared" si="10"/>
        <v>4125.83950617284</v>
      </c>
      <c r="G333" s="248">
        <f t="shared" si="11"/>
        <v>0.31844135564129356</v>
      </c>
    </row>
    <row r="334" spans="1:7" ht="12.75">
      <c r="A334" s="27" t="s">
        <v>276</v>
      </c>
      <c r="B334" s="27" t="s">
        <v>280</v>
      </c>
      <c r="C334" s="95">
        <v>1055857</v>
      </c>
      <c r="D334" s="195">
        <v>58072.19</v>
      </c>
      <c r="E334" s="249">
        <v>139</v>
      </c>
      <c r="F334" s="247">
        <f t="shared" si="10"/>
        <v>7596.093525179856</v>
      </c>
      <c r="G334" s="248">
        <f t="shared" si="11"/>
        <v>0.5862831833660261</v>
      </c>
    </row>
    <row r="335" spans="1:7" ht="12.75">
      <c r="A335" s="27" t="s">
        <v>276</v>
      </c>
      <c r="B335" s="27" t="s">
        <v>281</v>
      </c>
      <c r="C335" s="95">
        <v>1032645</v>
      </c>
      <c r="D335" s="195">
        <v>56795.72</v>
      </c>
      <c r="E335" s="249" t="s">
        <v>544</v>
      </c>
      <c r="F335" s="247"/>
      <c r="G335" s="248"/>
    </row>
    <row r="336" spans="1:7" ht="12.75">
      <c r="A336" s="27" t="s">
        <v>276</v>
      </c>
      <c r="B336" s="27" t="s">
        <v>282</v>
      </c>
      <c r="C336" s="95">
        <v>27239325</v>
      </c>
      <c r="D336" s="195">
        <v>1498164.27</v>
      </c>
      <c r="E336" s="249">
        <v>2218</v>
      </c>
      <c r="F336" s="247">
        <f t="shared" si="10"/>
        <v>12281.03020739405</v>
      </c>
      <c r="G336" s="248">
        <f t="shared" si="11"/>
        <v>0.9478768871312482</v>
      </c>
    </row>
    <row r="337" spans="1:7" ht="12.75">
      <c r="A337" s="27"/>
      <c r="B337" s="28" t="s">
        <v>532</v>
      </c>
      <c r="C337" s="21">
        <v>32284057</v>
      </c>
      <c r="D337" s="22">
        <v>1775625.46</v>
      </c>
      <c r="E337" s="249">
        <v>6407</v>
      </c>
      <c r="F337" s="247">
        <f t="shared" si="10"/>
        <v>5038.872639300765</v>
      </c>
      <c r="G337" s="248">
        <f t="shared" si="11"/>
        <v>0.38891125836622376</v>
      </c>
    </row>
    <row r="338" spans="1:7" ht="12.75">
      <c r="A338" s="27"/>
      <c r="B338" s="27"/>
      <c r="C338" s="19"/>
      <c r="D338" s="20"/>
      <c r="E338" s="249"/>
      <c r="F338" s="247"/>
      <c r="G338" s="248"/>
    </row>
    <row r="339" spans="1:7" ht="12.75">
      <c r="A339" s="27" t="s">
        <v>283</v>
      </c>
      <c r="B339" s="27" t="s">
        <v>284</v>
      </c>
      <c r="C339" s="96">
        <v>2142477</v>
      </c>
      <c r="D339" s="196">
        <v>117836.29</v>
      </c>
      <c r="E339" s="249">
        <v>153</v>
      </c>
      <c r="F339" s="247">
        <f t="shared" si="10"/>
        <v>14003.117647058823</v>
      </c>
      <c r="G339" s="248">
        <f t="shared" si="11"/>
        <v>1.0807913783515768</v>
      </c>
    </row>
    <row r="340" spans="1:7" ht="12.75">
      <c r="A340" s="27" t="s">
        <v>283</v>
      </c>
      <c r="B340" s="27" t="s">
        <v>285</v>
      </c>
      <c r="C340" s="96">
        <v>1357470</v>
      </c>
      <c r="D340" s="196">
        <v>27536.95</v>
      </c>
      <c r="E340" s="249">
        <v>287</v>
      </c>
      <c r="F340" s="247">
        <f t="shared" si="10"/>
        <v>4729.860627177701</v>
      </c>
      <c r="G340" s="248">
        <f t="shared" si="11"/>
        <v>0.3650610325145665</v>
      </c>
    </row>
    <row r="341" spans="1:7" ht="12.75">
      <c r="A341" s="27" t="s">
        <v>283</v>
      </c>
      <c r="B341" s="27" t="s">
        <v>286</v>
      </c>
      <c r="C341" s="96">
        <v>45188919</v>
      </c>
      <c r="D341" s="196">
        <v>2453978.25</v>
      </c>
      <c r="E341" s="249">
        <v>4262</v>
      </c>
      <c r="F341" s="247">
        <f t="shared" si="10"/>
        <v>10602.749648052557</v>
      </c>
      <c r="G341" s="248">
        <f t="shared" si="11"/>
        <v>0.8183435071576587</v>
      </c>
    </row>
    <row r="342" spans="1:7" ht="12.75">
      <c r="A342" s="27" t="s">
        <v>283</v>
      </c>
      <c r="B342" s="27" t="s">
        <v>287</v>
      </c>
      <c r="C342" s="96">
        <v>981716</v>
      </c>
      <c r="D342" s="196">
        <v>53994.53</v>
      </c>
      <c r="E342" s="249">
        <v>128</v>
      </c>
      <c r="F342" s="247">
        <f t="shared" si="10"/>
        <v>7669.65625</v>
      </c>
      <c r="G342" s="248">
        <f t="shared" si="11"/>
        <v>0.5919609160508158</v>
      </c>
    </row>
    <row r="343" spans="1:7" ht="12.75">
      <c r="A343" s="27" t="s">
        <v>283</v>
      </c>
      <c r="B343" s="27" t="s">
        <v>288</v>
      </c>
      <c r="C343" s="96">
        <v>6155016</v>
      </c>
      <c r="D343" s="196">
        <v>338526.19</v>
      </c>
      <c r="E343" s="249">
        <v>477</v>
      </c>
      <c r="F343" s="247">
        <f t="shared" si="10"/>
        <v>12903.59748427673</v>
      </c>
      <c r="G343" s="248">
        <f t="shared" si="11"/>
        <v>0.9959279970524697</v>
      </c>
    </row>
    <row r="344" spans="1:7" ht="12.75">
      <c r="A344" s="27"/>
      <c r="B344" s="28" t="s">
        <v>532</v>
      </c>
      <c r="C344" s="21">
        <v>58582380</v>
      </c>
      <c r="D344" s="22">
        <v>3143495.55</v>
      </c>
      <c r="E344" s="249">
        <v>7333</v>
      </c>
      <c r="F344" s="247">
        <f t="shared" si="10"/>
        <v>7988.8694940679125</v>
      </c>
      <c r="G344" s="248">
        <f t="shared" si="11"/>
        <v>0.6165984953913494</v>
      </c>
    </row>
    <row r="345" spans="1:7" ht="12.75">
      <c r="A345" s="23"/>
      <c r="B345" s="23"/>
      <c r="C345" s="14"/>
      <c r="D345" s="15"/>
      <c r="E345" s="249"/>
      <c r="F345" s="247"/>
      <c r="G345" s="248"/>
    </row>
    <row r="346" spans="1:10" ht="12.75">
      <c r="A346" s="27" t="s">
        <v>289</v>
      </c>
      <c r="B346" s="27" t="s">
        <v>290</v>
      </c>
      <c r="C346" s="97">
        <v>1154873</v>
      </c>
      <c r="D346" s="197">
        <v>63518</v>
      </c>
      <c r="E346" s="249">
        <v>322</v>
      </c>
      <c r="F346" s="247">
        <f t="shared" si="10"/>
        <v>3586.5621118012423</v>
      </c>
      <c r="G346" s="248">
        <f t="shared" si="11"/>
        <v>0.2768187418015002</v>
      </c>
      <c r="H346" s="13"/>
      <c r="I346" s="30"/>
      <c r="J346" s="31"/>
    </row>
    <row r="347" spans="1:10" ht="12.75">
      <c r="A347" s="27" t="s">
        <v>289</v>
      </c>
      <c r="B347" s="27" t="s">
        <v>291</v>
      </c>
      <c r="C347" s="97">
        <v>1805583</v>
      </c>
      <c r="D347" s="197">
        <v>99307.11</v>
      </c>
      <c r="E347" s="249">
        <v>102</v>
      </c>
      <c r="F347" s="247">
        <f t="shared" si="10"/>
        <v>17701.79411764706</v>
      </c>
      <c r="G347" s="248">
        <f t="shared" si="11"/>
        <v>1.3662633526274788</v>
      </c>
      <c r="J347" s="31"/>
    </row>
    <row r="348" spans="1:10" ht="12.75">
      <c r="A348" s="27" t="s">
        <v>289</v>
      </c>
      <c r="B348" s="27" t="s">
        <v>292</v>
      </c>
      <c r="C348" s="97">
        <v>1874714</v>
      </c>
      <c r="D348" s="197">
        <v>103109.47</v>
      </c>
      <c r="E348" s="249">
        <v>507</v>
      </c>
      <c r="F348" s="247">
        <f t="shared" si="10"/>
        <v>3697.6607495069034</v>
      </c>
      <c r="G348" s="248">
        <f t="shared" si="11"/>
        <v>0.2853935786917768</v>
      </c>
      <c r="J348" s="31"/>
    </row>
    <row r="349" spans="1:10" ht="12.75">
      <c r="A349" s="27" t="s">
        <v>289</v>
      </c>
      <c r="B349" s="27" t="s">
        <v>293</v>
      </c>
      <c r="C349" s="97">
        <v>15044910</v>
      </c>
      <c r="D349" s="197">
        <v>827471.07</v>
      </c>
      <c r="E349" s="249">
        <v>1716</v>
      </c>
      <c r="F349" s="247">
        <f t="shared" si="10"/>
        <v>8767.43006993007</v>
      </c>
      <c r="G349" s="248">
        <f t="shared" si="11"/>
        <v>0.6766895107726989</v>
      </c>
      <c r="J349" s="31"/>
    </row>
    <row r="350" spans="1:10" ht="12.75">
      <c r="A350" s="27"/>
      <c r="B350" s="28" t="s">
        <v>532</v>
      </c>
      <c r="C350" s="21">
        <v>19888799</v>
      </c>
      <c r="D350" s="22">
        <v>1093885.24</v>
      </c>
      <c r="E350" s="249">
        <v>5092</v>
      </c>
      <c r="F350" s="247">
        <f t="shared" si="10"/>
        <v>3905.891398271799</v>
      </c>
      <c r="G350" s="248">
        <f t="shared" si="11"/>
        <v>0.3014652775495611</v>
      </c>
      <c r="J350" s="31"/>
    </row>
    <row r="351" spans="1:10" ht="12.75">
      <c r="A351" s="27"/>
      <c r="B351" s="27"/>
      <c r="C351" s="19"/>
      <c r="D351" s="20"/>
      <c r="E351" s="249"/>
      <c r="F351" s="247"/>
      <c r="G351" s="248"/>
      <c r="J351" s="31"/>
    </row>
    <row r="352" spans="1:10" ht="12.75">
      <c r="A352" s="27" t="s">
        <v>46</v>
      </c>
      <c r="B352" s="27" t="s">
        <v>294</v>
      </c>
      <c r="C352" s="98">
        <v>1321933</v>
      </c>
      <c r="D352" s="198">
        <v>72706.5</v>
      </c>
      <c r="E352" s="249">
        <v>696</v>
      </c>
      <c r="F352" s="247">
        <f t="shared" si="10"/>
        <v>1899.3290229885058</v>
      </c>
      <c r="G352" s="248">
        <f t="shared" si="11"/>
        <v>0.14659438593876706</v>
      </c>
      <c r="J352" s="31"/>
    </row>
    <row r="353" spans="1:10" ht="12.75">
      <c r="A353" s="27" t="s">
        <v>46</v>
      </c>
      <c r="B353" s="27" t="s">
        <v>295</v>
      </c>
      <c r="C353" s="98">
        <v>25438879</v>
      </c>
      <c r="D353" s="198">
        <v>1402482.63</v>
      </c>
      <c r="E353" s="249">
        <v>2964</v>
      </c>
      <c r="F353" s="247">
        <f t="shared" si="10"/>
        <v>8582.617746288799</v>
      </c>
      <c r="G353" s="248">
        <f t="shared" si="11"/>
        <v>0.6624252896871494</v>
      </c>
      <c r="J353" s="31"/>
    </row>
    <row r="354" spans="1:10" ht="12.75">
      <c r="A354" s="27" t="s">
        <v>46</v>
      </c>
      <c r="B354" s="27" t="s">
        <v>296</v>
      </c>
      <c r="C354" s="98">
        <v>1741815</v>
      </c>
      <c r="D354" s="198">
        <v>96680.24</v>
      </c>
      <c r="E354" s="249">
        <v>360</v>
      </c>
      <c r="F354" s="247">
        <f t="shared" si="10"/>
        <v>4838.375</v>
      </c>
      <c r="G354" s="248">
        <f t="shared" si="11"/>
        <v>0.3734364101647145</v>
      </c>
      <c r="J354" s="31"/>
    </row>
    <row r="355" spans="1:10" ht="12.75">
      <c r="A355" s="27"/>
      <c r="B355" s="28" t="s">
        <v>532</v>
      </c>
      <c r="C355" s="21">
        <v>29643581</v>
      </c>
      <c r="D355" s="22">
        <v>1634621.97</v>
      </c>
      <c r="E355" s="249">
        <v>6506</v>
      </c>
      <c r="F355" s="247">
        <f t="shared" si="10"/>
        <v>4556.345066092837</v>
      </c>
      <c r="G355" s="248">
        <f t="shared" si="11"/>
        <v>0.3516687203768658</v>
      </c>
      <c r="J355" s="31"/>
    </row>
    <row r="356" spans="1:10" ht="12.75">
      <c r="A356" s="27"/>
      <c r="B356" s="27"/>
      <c r="C356" s="19"/>
      <c r="D356" s="20"/>
      <c r="E356" s="249"/>
      <c r="F356" s="247"/>
      <c r="G356" s="248"/>
      <c r="J356" s="31"/>
    </row>
    <row r="357" spans="1:10" ht="12.75">
      <c r="A357" s="27" t="s">
        <v>297</v>
      </c>
      <c r="B357" s="27" t="s">
        <v>298</v>
      </c>
      <c r="C357" s="99">
        <v>3437453</v>
      </c>
      <c r="D357" s="199">
        <v>189060.41</v>
      </c>
      <c r="E357" s="249">
        <v>372</v>
      </c>
      <c r="F357" s="247">
        <f t="shared" si="10"/>
        <v>9240.46505376344</v>
      </c>
      <c r="G357" s="248">
        <f t="shared" si="11"/>
        <v>0.7131993898633147</v>
      </c>
      <c r="J357" s="31"/>
    </row>
    <row r="358" spans="1:10" ht="12.75">
      <c r="A358" s="27" t="s">
        <v>297</v>
      </c>
      <c r="B358" s="27" t="s">
        <v>299</v>
      </c>
      <c r="C358" s="99">
        <v>580794</v>
      </c>
      <c r="D358" s="199">
        <v>31943.75</v>
      </c>
      <c r="E358" s="249" t="s">
        <v>544</v>
      </c>
      <c r="F358" s="247"/>
      <c r="G358" s="248"/>
      <c r="J358" s="31"/>
    </row>
    <row r="359" spans="1:10" ht="12.75">
      <c r="A359" s="27" t="s">
        <v>297</v>
      </c>
      <c r="B359" s="27" t="s">
        <v>300</v>
      </c>
      <c r="C359" s="99">
        <v>812565</v>
      </c>
      <c r="D359" s="199">
        <v>44691.16</v>
      </c>
      <c r="E359" s="249" t="s">
        <v>544</v>
      </c>
      <c r="F359" s="247"/>
      <c r="G359" s="248"/>
      <c r="J359" s="31"/>
    </row>
    <row r="360" spans="1:10" ht="12.75">
      <c r="A360" s="27" t="s">
        <v>297</v>
      </c>
      <c r="B360" s="27" t="s">
        <v>301</v>
      </c>
      <c r="C360" s="99">
        <v>79112396</v>
      </c>
      <c r="D360" s="199">
        <v>4351185.68</v>
      </c>
      <c r="E360" s="249">
        <v>4930</v>
      </c>
      <c r="F360" s="247">
        <f t="shared" si="10"/>
        <v>16047.139148073022</v>
      </c>
      <c r="G360" s="248">
        <f t="shared" si="11"/>
        <v>1.2385534475665991</v>
      </c>
      <c r="J360" s="31"/>
    </row>
    <row r="361" spans="1:10" ht="12.75">
      <c r="A361" s="27" t="s">
        <v>297</v>
      </c>
      <c r="B361" s="27" t="s">
        <v>302</v>
      </c>
      <c r="C361" s="99">
        <v>4961141</v>
      </c>
      <c r="D361" s="199">
        <v>251578.07</v>
      </c>
      <c r="E361" s="249">
        <v>614</v>
      </c>
      <c r="F361" s="247">
        <f t="shared" si="10"/>
        <v>8080.034201954398</v>
      </c>
      <c r="G361" s="248">
        <f t="shared" si="11"/>
        <v>0.6236347877925882</v>
      </c>
      <c r="J361" s="31"/>
    </row>
    <row r="362" spans="1:10" ht="12.75">
      <c r="A362" s="27"/>
      <c r="B362" s="28" t="s">
        <v>532</v>
      </c>
      <c r="C362" s="21">
        <v>89363137</v>
      </c>
      <c r="D362" s="22">
        <v>4893692.49</v>
      </c>
      <c r="E362" s="249">
        <v>7803</v>
      </c>
      <c r="F362" s="247">
        <f t="shared" si="10"/>
        <v>11452.407663719083</v>
      </c>
      <c r="G362" s="248">
        <f t="shared" si="11"/>
        <v>0.8839219791111932</v>
      </c>
      <c r="J362" s="31"/>
    </row>
    <row r="363" spans="1:10" ht="12.75">
      <c r="A363" s="27"/>
      <c r="B363" s="27"/>
      <c r="C363" s="19"/>
      <c r="D363" s="20"/>
      <c r="E363" s="249"/>
      <c r="F363" s="247"/>
      <c r="G363" s="248"/>
      <c r="J363" s="31"/>
    </row>
    <row r="364" spans="1:10" ht="12.75">
      <c r="A364" s="27" t="s">
        <v>303</v>
      </c>
      <c r="B364" s="27" t="s">
        <v>304</v>
      </c>
      <c r="C364" s="100">
        <v>1920153</v>
      </c>
      <c r="D364" s="200">
        <v>105608.75</v>
      </c>
      <c r="E364" s="249">
        <v>244</v>
      </c>
      <c r="F364" s="247">
        <f t="shared" si="10"/>
        <v>7869.479508196721</v>
      </c>
      <c r="G364" s="248">
        <f t="shared" si="11"/>
        <v>0.6073837140374126</v>
      </c>
      <c r="J364" s="31"/>
    </row>
    <row r="365" spans="1:10" ht="12.75">
      <c r="A365" s="27"/>
      <c r="B365" s="28" t="s">
        <v>532</v>
      </c>
      <c r="C365" s="21">
        <v>2177657</v>
      </c>
      <c r="D365" s="22">
        <v>119771.54</v>
      </c>
      <c r="E365" s="249">
        <v>821</v>
      </c>
      <c r="F365" s="247">
        <f t="shared" si="10"/>
        <v>2652.4445797807552</v>
      </c>
      <c r="G365" s="248">
        <f t="shared" si="11"/>
        <v>0.20472149885740148</v>
      </c>
      <c r="J365" s="31"/>
    </row>
    <row r="366" spans="1:10" ht="12.75">
      <c r="A366" s="27"/>
      <c r="B366" s="27"/>
      <c r="C366" s="19"/>
      <c r="D366" s="20"/>
      <c r="E366" s="249"/>
      <c r="F366" s="247"/>
      <c r="G366" s="248"/>
      <c r="J366" s="31"/>
    </row>
    <row r="367" spans="1:10" ht="12.75">
      <c r="A367" s="27" t="s">
        <v>305</v>
      </c>
      <c r="B367" s="27" t="s">
        <v>306</v>
      </c>
      <c r="C367" s="101">
        <v>141968</v>
      </c>
      <c r="D367" s="201">
        <v>7808.27</v>
      </c>
      <c r="E367" s="249">
        <v>136</v>
      </c>
      <c r="F367" s="247">
        <f t="shared" si="10"/>
        <v>1043.8823529411766</v>
      </c>
      <c r="G367" s="248">
        <f t="shared" si="11"/>
        <v>0.08056913292513468</v>
      </c>
      <c r="J367" s="31"/>
    </row>
    <row r="368" spans="1:10" ht="12.75">
      <c r="A368" s="27" t="s">
        <v>305</v>
      </c>
      <c r="B368" s="27" t="s">
        <v>307</v>
      </c>
      <c r="C368" s="101">
        <v>431737</v>
      </c>
      <c r="D368" s="201">
        <v>23745.62</v>
      </c>
      <c r="E368" s="249">
        <v>267</v>
      </c>
      <c r="F368" s="247">
        <f t="shared" si="10"/>
        <v>1616.9925093632958</v>
      </c>
      <c r="G368" s="248">
        <f t="shared" si="11"/>
        <v>0.12480303365486609</v>
      </c>
      <c r="J368" s="31"/>
    </row>
    <row r="369" spans="1:10" ht="12.75">
      <c r="A369" s="27" t="s">
        <v>305</v>
      </c>
      <c r="B369" s="27" t="s">
        <v>305</v>
      </c>
      <c r="C369" s="101">
        <v>21341974</v>
      </c>
      <c r="D369" s="201">
        <v>1173810.02</v>
      </c>
      <c r="E369" s="249">
        <v>2559</v>
      </c>
      <c r="F369" s="247">
        <f t="shared" si="10"/>
        <v>8339.966393122313</v>
      </c>
      <c r="G369" s="248">
        <f t="shared" si="11"/>
        <v>0.6436969252573351</v>
      </c>
      <c r="J369" s="31"/>
    </row>
    <row r="370" spans="1:10" ht="12.75">
      <c r="A370" s="27"/>
      <c r="B370" s="28" t="s">
        <v>532</v>
      </c>
      <c r="C370" s="21">
        <v>21915679</v>
      </c>
      <c r="D370" s="22">
        <v>1205363.91</v>
      </c>
      <c r="E370" s="249">
        <v>3548</v>
      </c>
      <c r="F370" s="247">
        <f t="shared" si="10"/>
        <v>6176.910653889515</v>
      </c>
      <c r="G370" s="248">
        <f t="shared" si="11"/>
        <v>0.47674753207361553</v>
      </c>
      <c r="J370" s="31"/>
    </row>
    <row r="371" spans="1:10" ht="12.75">
      <c r="A371" s="27"/>
      <c r="B371" s="27"/>
      <c r="C371" s="19"/>
      <c r="D371" s="20"/>
      <c r="E371" s="249"/>
      <c r="F371" s="247"/>
      <c r="G371" s="248"/>
      <c r="J371" s="31"/>
    </row>
    <row r="372" spans="1:10" ht="12.75">
      <c r="A372" s="27" t="s">
        <v>308</v>
      </c>
      <c r="B372" s="27" t="s">
        <v>309</v>
      </c>
      <c r="C372" s="102">
        <v>9032864</v>
      </c>
      <c r="D372" s="202">
        <v>497894.01</v>
      </c>
      <c r="E372" s="249">
        <v>1126</v>
      </c>
      <c r="F372" s="247">
        <f t="shared" si="10"/>
        <v>8022.081705150977</v>
      </c>
      <c r="G372" s="248">
        <f t="shared" si="11"/>
        <v>0.6191618867945565</v>
      </c>
      <c r="J372" s="31"/>
    </row>
    <row r="373" spans="1:10" ht="12.75">
      <c r="A373" s="27" t="s">
        <v>308</v>
      </c>
      <c r="B373" s="27" t="s">
        <v>310</v>
      </c>
      <c r="C373" s="102">
        <v>124557</v>
      </c>
      <c r="D373" s="202">
        <v>8123.79</v>
      </c>
      <c r="E373" s="249" t="s">
        <v>544</v>
      </c>
      <c r="F373" s="247"/>
      <c r="G373" s="248"/>
      <c r="J373" s="31"/>
    </row>
    <row r="374" spans="1:10" ht="12.75">
      <c r="A374" s="27" t="s">
        <v>308</v>
      </c>
      <c r="B374" s="27" t="s">
        <v>311</v>
      </c>
      <c r="C374" s="102">
        <v>13700393</v>
      </c>
      <c r="D374" s="202">
        <v>771533.55</v>
      </c>
      <c r="E374" s="249">
        <v>1270</v>
      </c>
      <c r="F374" s="247">
        <f t="shared" si="10"/>
        <v>10787.711023622047</v>
      </c>
      <c r="G374" s="248">
        <f t="shared" si="11"/>
        <v>0.8326192323984261</v>
      </c>
      <c r="J374" s="31"/>
    </row>
    <row r="375" spans="1:10" ht="12.75">
      <c r="A375" s="27" t="s">
        <v>308</v>
      </c>
      <c r="B375" s="27" t="s">
        <v>85</v>
      </c>
      <c r="C375" s="102">
        <v>6549127</v>
      </c>
      <c r="D375" s="202">
        <v>360202.78</v>
      </c>
      <c r="E375" s="249">
        <v>754</v>
      </c>
      <c r="F375" s="247">
        <f t="shared" si="10"/>
        <v>8685.844827586207</v>
      </c>
      <c r="G375" s="248">
        <f t="shared" si="11"/>
        <v>0.6703925825636803</v>
      </c>
      <c r="J375" s="31"/>
    </row>
    <row r="376" spans="1:10" ht="12.75">
      <c r="A376" s="27" t="s">
        <v>308</v>
      </c>
      <c r="B376" s="27" t="s">
        <v>312</v>
      </c>
      <c r="C376" s="102">
        <v>3139989</v>
      </c>
      <c r="D376" s="202">
        <v>173550.68</v>
      </c>
      <c r="E376" s="249">
        <v>379</v>
      </c>
      <c r="F376" s="247">
        <f t="shared" si="10"/>
        <v>8284.931398416886</v>
      </c>
      <c r="G376" s="248">
        <f t="shared" si="11"/>
        <v>0.6394492034796249</v>
      </c>
      <c r="J376" s="31"/>
    </row>
    <row r="377" spans="1:10" ht="12.75">
      <c r="A377" s="27" t="s">
        <v>308</v>
      </c>
      <c r="B377" s="27" t="s">
        <v>313</v>
      </c>
      <c r="C377" s="102">
        <v>3448554</v>
      </c>
      <c r="D377" s="202">
        <v>188220.05</v>
      </c>
      <c r="E377" s="249">
        <v>519</v>
      </c>
      <c r="F377" s="247">
        <f t="shared" si="10"/>
        <v>6644.612716763006</v>
      </c>
      <c r="G377" s="248">
        <f t="shared" si="11"/>
        <v>0.512845804610595</v>
      </c>
      <c r="J377" s="31"/>
    </row>
    <row r="378" spans="1:10" ht="12.75">
      <c r="A378" s="27" t="s">
        <v>308</v>
      </c>
      <c r="B378" s="27" t="s">
        <v>314</v>
      </c>
      <c r="C378" s="102">
        <v>4118686</v>
      </c>
      <c r="D378" s="202">
        <v>226528.2</v>
      </c>
      <c r="E378" s="249">
        <v>636</v>
      </c>
      <c r="F378" s="247">
        <f t="shared" si="10"/>
        <v>6475.921383647798</v>
      </c>
      <c r="G378" s="248">
        <f t="shared" si="11"/>
        <v>0.49982583698418265</v>
      </c>
      <c r="H378" s="11"/>
      <c r="I378" s="30"/>
      <c r="J378" s="32"/>
    </row>
    <row r="379" spans="1:10" ht="12.75">
      <c r="A379" s="27" t="s">
        <v>308</v>
      </c>
      <c r="B379" s="27" t="s">
        <v>315</v>
      </c>
      <c r="C379" s="102">
        <v>199729</v>
      </c>
      <c r="D379" s="202">
        <v>10985.13</v>
      </c>
      <c r="E379" s="249">
        <v>62</v>
      </c>
      <c r="F379" s="247">
        <f t="shared" si="10"/>
        <v>3221.435483870968</v>
      </c>
      <c r="G379" s="248">
        <f t="shared" si="11"/>
        <v>0.24863746664407044</v>
      </c>
      <c r="H379" s="11"/>
      <c r="I379" s="30"/>
      <c r="J379" s="32"/>
    </row>
    <row r="380" spans="1:10" ht="12.75">
      <c r="A380" s="27"/>
      <c r="B380" s="28" t="s">
        <v>532</v>
      </c>
      <c r="C380" s="21">
        <v>40335045</v>
      </c>
      <c r="D380" s="22">
        <v>2238201.29</v>
      </c>
      <c r="E380" s="249">
        <v>8465</v>
      </c>
      <c r="F380" s="247">
        <f t="shared" si="10"/>
        <v>4764.919669226226</v>
      </c>
      <c r="G380" s="248">
        <f t="shared" si="11"/>
        <v>0.3677669663883185</v>
      </c>
      <c r="H380" s="11"/>
      <c r="I380" s="30"/>
      <c r="J380" s="32"/>
    </row>
    <row r="381" spans="1:10" ht="12.75">
      <c r="A381" s="23"/>
      <c r="B381" s="23"/>
      <c r="C381" s="14"/>
      <c r="D381" s="15"/>
      <c r="E381" s="249"/>
      <c r="F381" s="247"/>
      <c r="G381" s="248"/>
      <c r="H381" s="11"/>
      <c r="I381" s="30"/>
      <c r="J381" s="32"/>
    </row>
    <row r="382" spans="1:10" ht="12.75">
      <c r="A382" s="27" t="s">
        <v>316</v>
      </c>
      <c r="B382" s="27" t="s">
        <v>317</v>
      </c>
      <c r="C382" s="103">
        <v>4673788</v>
      </c>
      <c r="D382" s="203">
        <v>257058.73</v>
      </c>
      <c r="E382" s="249">
        <v>570</v>
      </c>
      <c r="F382" s="247">
        <f t="shared" si="10"/>
        <v>8199.628070175439</v>
      </c>
      <c r="G382" s="248">
        <f t="shared" si="11"/>
        <v>0.6328653052341212</v>
      </c>
      <c r="H382" s="11"/>
      <c r="I382" s="30"/>
      <c r="J382" s="32"/>
    </row>
    <row r="383" spans="1:10" ht="12.75">
      <c r="A383" s="27" t="s">
        <v>316</v>
      </c>
      <c r="B383" s="27" t="s">
        <v>318</v>
      </c>
      <c r="C383" s="103">
        <v>2239832</v>
      </c>
      <c r="D383" s="203">
        <v>123190.82</v>
      </c>
      <c r="E383" s="249">
        <v>164</v>
      </c>
      <c r="F383" s="247">
        <f t="shared" si="10"/>
        <v>13657.512195121952</v>
      </c>
      <c r="G383" s="248">
        <f t="shared" si="11"/>
        <v>1.0541167904362831</v>
      </c>
      <c r="H383" s="11"/>
      <c r="I383" s="30"/>
      <c r="J383" s="32"/>
    </row>
    <row r="384" spans="1:11" ht="12.75">
      <c r="A384" s="27" t="s">
        <v>316</v>
      </c>
      <c r="B384" s="27" t="s">
        <v>319</v>
      </c>
      <c r="C384" s="103">
        <v>1659867</v>
      </c>
      <c r="D384" s="203">
        <v>91293.02</v>
      </c>
      <c r="E384" s="249">
        <v>221</v>
      </c>
      <c r="F384" s="247">
        <f t="shared" si="10"/>
        <v>7510.710407239819</v>
      </c>
      <c r="G384" s="248">
        <f t="shared" si="11"/>
        <v>0.5796931267763245</v>
      </c>
      <c r="H384" s="11"/>
      <c r="I384" s="30"/>
      <c r="J384" s="32"/>
      <c r="K384" s="18"/>
    </row>
    <row r="385" spans="1:11" ht="12.75">
      <c r="A385" s="27" t="s">
        <v>316</v>
      </c>
      <c r="B385" s="27" t="s">
        <v>320</v>
      </c>
      <c r="C385" s="103">
        <v>5257671</v>
      </c>
      <c r="D385" s="203">
        <v>289172.6</v>
      </c>
      <c r="E385" s="249">
        <v>564</v>
      </c>
      <c r="F385" s="247">
        <f t="shared" si="10"/>
        <v>9322.11170212766</v>
      </c>
      <c r="G385" s="248">
        <f t="shared" si="11"/>
        <v>0.719501057523865</v>
      </c>
      <c r="H385" s="11"/>
      <c r="I385" s="30"/>
      <c r="J385" s="32"/>
      <c r="K385" s="18"/>
    </row>
    <row r="386" spans="1:11" ht="12.75">
      <c r="A386" s="27" t="s">
        <v>316</v>
      </c>
      <c r="B386" s="27" t="s">
        <v>321</v>
      </c>
      <c r="C386" s="103">
        <v>456349</v>
      </c>
      <c r="D386" s="203">
        <v>25099.29</v>
      </c>
      <c r="E386" s="249">
        <v>276</v>
      </c>
      <c r="F386" s="247">
        <f t="shared" si="10"/>
        <v>1653.4384057971015</v>
      </c>
      <c r="G386" s="248">
        <f t="shared" si="11"/>
        <v>0.12761600799634962</v>
      </c>
      <c r="H386" s="11"/>
      <c r="I386" s="30"/>
      <c r="J386" s="32"/>
      <c r="K386" s="18"/>
    </row>
    <row r="387" spans="1:11" ht="12.75">
      <c r="A387" s="27" t="s">
        <v>316</v>
      </c>
      <c r="B387" s="27" t="s">
        <v>322</v>
      </c>
      <c r="C387" s="103">
        <v>4764468</v>
      </c>
      <c r="D387" s="203">
        <v>263197.04</v>
      </c>
      <c r="E387" s="249">
        <v>1084</v>
      </c>
      <c r="F387" s="247">
        <f t="shared" si="10"/>
        <v>4395.265682656826</v>
      </c>
      <c r="G387" s="248">
        <f t="shared" si="11"/>
        <v>0.33923625974661503</v>
      </c>
      <c r="H387" s="11"/>
      <c r="I387" s="30"/>
      <c r="J387" s="32"/>
      <c r="K387" s="18"/>
    </row>
    <row r="388" spans="1:11" ht="12.75">
      <c r="A388" s="27" t="s">
        <v>316</v>
      </c>
      <c r="B388" s="27" t="s">
        <v>182</v>
      </c>
      <c r="C388" s="103">
        <v>2925599987</v>
      </c>
      <c r="D388" s="203">
        <v>161119181.17</v>
      </c>
      <c r="E388" s="249">
        <v>225581</v>
      </c>
      <c r="F388" s="247">
        <f t="shared" si="10"/>
        <v>12969.177311032401</v>
      </c>
      <c r="G388" s="248">
        <f t="shared" si="11"/>
        <v>1.0009895921299206</v>
      </c>
      <c r="H388" s="11"/>
      <c r="I388" s="30"/>
      <c r="J388" s="32"/>
      <c r="K388" s="18"/>
    </row>
    <row r="389" spans="1:11" ht="12.75">
      <c r="A389" s="27" t="s">
        <v>316</v>
      </c>
      <c r="B389" s="27" t="s">
        <v>323</v>
      </c>
      <c r="C389" s="103">
        <v>1316025</v>
      </c>
      <c r="D389" s="203">
        <v>72381.42</v>
      </c>
      <c r="E389" s="249">
        <v>413</v>
      </c>
      <c r="F389" s="247">
        <f t="shared" si="10"/>
        <v>3186.501210653753</v>
      </c>
      <c r="G389" s="248">
        <f t="shared" si="11"/>
        <v>0.24594116270277813</v>
      </c>
      <c r="H389" s="11"/>
      <c r="I389" s="30"/>
      <c r="J389" s="32"/>
      <c r="K389" s="18"/>
    </row>
    <row r="390" spans="1:11" ht="12.75">
      <c r="A390" s="27" t="s">
        <v>316</v>
      </c>
      <c r="B390" s="27" t="s">
        <v>324</v>
      </c>
      <c r="C390" s="103">
        <v>2605180</v>
      </c>
      <c r="D390" s="203">
        <v>143285.04</v>
      </c>
      <c r="E390" s="249" t="s">
        <v>544</v>
      </c>
      <c r="F390" s="247"/>
      <c r="G390" s="248"/>
      <c r="H390" s="11"/>
      <c r="I390" s="30"/>
      <c r="J390" s="32"/>
      <c r="K390" s="18"/>
    </row>
    <row r="391" spans="1:11" ht="12.75">
      <c r="A391" s="27" t="s">
        <v>316</v>
      </c>
      <c r="B391" s="27" t="s">
        <v>325</v>
      </c>
      <c r="C391" s="104">
        <v>214534</v>
      </c>
      <c r="D391" s="204">
        <v>11799.42</v>
      </c>
      <c r="E391" s="249">
        <v>253</v>
      </c>
      <c r="F391" s="247">
        <f aca="true" t="shared" si="12" ref="F390:F453">C391/E391</f>
        <v>847.9604743083004</v>
      </c>
      <c r="G391" s="248">
        <f aca="true" t="shared" si="13" ref="G390:G453">F391/$F$660</f>
        <v>0.06544745198279595</v>
      </c>
      <c r="H391" s="11"/>
      <c r="I391" s="30"/>
      <c r="J391" s="32"/>
      <c r="K391" s="18"/>
    </row>
    <row r="392" spans="1:11" ht="12.75">
      <c r="A392" s="27" t="s">
        <v>316</v>
      </c>
      <c r="B392" s="27" t="s">
        <v>326</v>
      </c>
      <c r="C392" s="104">
        <v>3459648</v>
      </c>
      <c r="D392" s="204">
        <v>190280.92</v>
      </c>
      <c r="E392" s="249">
        <v>224</v>
      </c>
      <c r="F392" s="247">
        <f t="shared" si="12"/>
        <v>15444.857142857143</v>
      </c>
      <c r="G392" s="248">
        <f t="shared" si="13"/>
        <v>1.1920679994699503</v>
      </c>
      <c r="K392" s="18"/>
    </row>
    <row r="393" spans="1:11" ht="12.75">
      <c r="A393" s="27" t="s">
        <v>316</v>
      </c>
      <c r="B393" s="27" t="s">
        <v>327</v>
      </c>
      <c r="C393" s="104">
        <v>19277598</v>
      </c>
      <c r="D393" s="204">
        <v>1064144.14</v>
      </c>
      <c r="E393" s="249">
        <v>220</v>
      </c>
      <c r="F393" s="247">
        <f t="shared" si="12"/>
        <v>87625.44545454545</v>
      </c>
      <c r="G393" s="248">
        <f t="shared" si="13"/>
        <v>6.763124352624477</v>
      </c>
      <c r="K393" s="18"/>
    </row>
    <row r="394" spans="1:11" ht="12.75">
      <c r="A394" s="27" t="s">
        <v>316</v>
      </c>
      <c r="B394" s="27" t="s">
        <v>328</v>
      </c>
      <c r="C394" s="105">
        <v>1687309</v>
      </c>
      <c r="D394" s="205">
        <v>92802.25</v>
      </c>
      <c r="E394" s="249" t="s">
        <v>544</v>
      </c>
      <c r="F394" s="247"/>
      <c r="G394" s="248"/>
      <c r="K394" s="18"/>
    </row>
    <row r="395" spans="1:11" ht="12.75">
      <c r="A395" s="27" t="s">
        <v>316</v>
      </c>
      <c r="B395" s="27" t="s">
        <v>329</v>
      </c>
      <c r="C395" s="105">
        <v>15356832</v>
      </c>
      <c r="D395" s="205">
        <v>848836.75</v>
      </c>
      <c r="E395" s="249">
        <v>2448</v>
      </c>
      <c r="F395" s="247">
        <f t="shared" si="12"/>
        <v>6273.21568627451</v>
      </c>
      <c r="G395" s="248">
        <f t="shared" si="13"/>
        <v>0.484180566010557</v>
      </c>
      <c r="K395" s="18"/>
    </row>
    <row r="396" spans="1:11" ht="12.75">
      <c r="A396" s="27"/>
      <c r="B396" s="28" t="s">
        <v>532</v>
      </c>
      <c r="C396" s="21">
        <v>2990749156</v>
      </c>
      <c r="D396" s="22">
        <v>164711626.55</v>
      </c>
      <c r="E396" s="249">
        <v>277991</v>
      </c>
      <c r="F396" s="247">
        <f t="shared" si="12"/>
        <v>10758.43878398941</v>
      </c>
      <c r="G396" s="248">
        <f t="shared" si="13"/>
        <v>0.8303599366460519</v>
      </c>
      <c r="K396" s="18"/>
    </row>
    <row r="397" spans="1:11" ht="12.75">
      <c r="A397" s="27"/>
      <c r="B397" s="27"/>
      <c r="C397" s="19"/>
      <c r="D397" s="20"/>
      <c r="E397" s="249"/>
      <c r="F397" s="247"/>
      <c r="G397" s="248"/>
      <c r="K397" s="18"/>
    </row>
    <row r="398" spans="1:11" ht="12.75">
      <c r="A398" s="27" t="s">
        <v>182</v>
      </c>
      <c r="B398" s="27" t="s">
        <v>330</v>
      </c>
      <c r="C398" s="106">
        <v>813986</v>
      </c>
      <c r="D398" s="206">
        <v>46233.15</v>
      </c>
      <c r="E398" s="249">
        <v>366</v>
      </c>
      <c r="F398" s="247">
        <f t="shared" si="12"/>
        <v>2224.0054644808743</v>
      </c>
      <c r="G398" s="248">
        <f t="shared" si="13"/>
        <v>0.1716536268566298</v>
      </c>
      <c r="K398" s="18"/>
    </row>
    <row r="399" spans="1:11" ht="12.75">
      <c r="A399" s="27" t="s">
        <v>182</v>
      </c>
      <c r="B399" s="27" t="s">
        <v>331</v>
      </c>
      <c r="C399" s="106">
        <v>4474945</v>
      </c>
      <c r="D399" s="206">
        <v>246122.45</v>
      </c>
      <c r="E399" s="249">
        <v>572</v>
      </c>
      <c r="F399" s="247">
        <f t="shared" si="12"/>
        <v>7823.330419580419</v>
      </c>
      <c r="G399" s="248">
        <f t="shared" si="13"/>
        <v>0.6038218260098734</v>
      </c>
      <c r="K399" s="18"/>
    </row>
    <row r="400" spans="1:11" ht="12.75">
      <c r="A400" s="27" t="s">
        <v>182</v>
      </c>
      <c r="B400" s="27" t="s">
        <v>332</v>
      </c>
      <c r="C400" s="106">
        <v>1405010</v>
      </c>
      <c r="D400" s="206">
        <v>77275.63</v>
      </c>
      <c r="E400" s="249">
        <v>315</v>
      </c>
      <c r="F400" s="247">
        <f t="shared" si="12"/>
        <v>4460.349206349207</v>
      </c>
      <c r="G400" s="248">
        <f t="shared" si="13"/>
        <v>0.34425954906349365</v>
      </c>
      <c r="K400" s="18"/>
    </row>
    <row r="401" spans="1:7" ht="12.75">
      <c r="A401" s="27" t="s">
        <v>182</v>
      </c>
      <c r="B401" s="27" t="s">
        <v>333</v>
      </c>
      <c r="C401" s="106">
        <v>419226313</v>
      </c>
      <c r="D401" s="206">
        <v>23061319.55</v>
      </c>
      <c r="E401" s="249">
        <v>23878</v>
      </c>
      <c r="F401" s="247">
        <f t="shared" si="12"/>
        <v>17557.011181841026</v>
      </c>
      <c r="G401" s="248">
        <f t="shared" si="13"/>
        <v>1.355088687621043</v>
      </c>
    </row>
    <row r="402" spans="1:7" ht="12.75">
      <c r="A402" s="27" t="s">
        <v>182</v>
      </c>
      <c r="B402" s="27" t="s">
        <v>334</v>
      </c>
      <c r="C402" s="106">
        <v>5360400</v>
      </c>
      <c r="D402" s="206">
        <v>294822.44</v>
      </c>
      <c r="E402" s="249">
        <v>1129</v>
      </c>
      <c r="F402" s="247">
        <f t="shared" si="12"/>
        <v>4747.918511957485</v>
      </c>
      <c r="G402" s="248">
        <f t="shared" si="13"/>
        <v>0.3664547797266637</v>
      </c>
    </row>
    <row r="403" spans="1:7" ht="12.75">
      <c r="A403" s="27" t="s">
        <v>182</v>
      </c>
      <c r="B403" s="27" t="s">
        <v>335</v>
      </c>
      <c r="C403" s="106">
        <v>1370232</v>
      </c>
      <c r="D403" s="206">
        <v>75362.93</v>
      </c>
      <c r="E403" s="249">
        <v>329</v>
      </c>
      <c r="F403" s="247">
        <f t="shared" si="12"/>
        <v>4164.838905775076</v>
      </c>
      <c r="G403" s="248">
        <f t="shared" si="13"/>
        <v>0.3214514149661781</v>
      </c>
    </row>
    <row r="404" spans="1:7" ht="12.75">
      <c r="A404" s="27" t="s">
        <v>182</v>
      </c>
      <c r="B404" s="27" t="s">
        <v>336</v>
      </c>
      <c r="C404" s="106">
        <v>408686</v>
      </c>
      <c r="D404" s="206">
        <v>22477.79</v>
      </c>
      <c r="E404" s="249">
        <v>76</v>
      </c>
      <c r="F404" s="247">
        <f t="shared" si="12"/>
        <v>5377.4473684210525</v>
      </c>
      <c r="G404" s="248">
        <f t="shared" si="13"/>
        <v>0.41504319965129793</v>
      </c>
    </row>
    <row r="405" spans="1:7" ht="12.75">
      <c r="A405" s="27"/>
      <c r="B405" s="28" t="s">
        <v>532</v>
      </c>
      <c r="C405" s="21">
        <v>435083356</v>
      </c>
      <c r="D405" s="22">
        <v>23934922.23</v>
      </c>
      <c r="E405" s="249">
        <v>35672</v>
      </c>
      <c r="F405" s="247">
        <f t="shared" si="12"/>
        <v>12196.774949540255</v>
      </c>
      <c r="G405" s="248">
        <f t="shared" si="13"/>
        <v>0.941373881260388</v>
      </c>
    </row>
    <row r="406" spans="1:7" ht="12.75">
      <c r="A406" s="27"/>
      <c r="B406" s="27"/>
      <c r="C406" s="19"/>
      <c r="D406" s="20"/>
      <c r="E406" s="249"/>
      <c r="F406" s="247"/>
      <c r="G406" s="248"/>
    </row>
    <row r="407" spans="1:7" ht="12.75">
      <c r="A407" s="27" t="s">
        <v>337</v>
      </c>
      <c r="B407" s="27" t="s">
        <v>338</v>
      </c>
      <c r="C407" s="107">
        <v>2648648</v>
      </c>
      <c r="D407" s="207">
        <v>145675.83</v>
      </c>
      <c r="E407" s="249">
        <v>301</v>
      </c>
      <c r="F407" s="247">
        <f t="shared" si="12"/>
        <v>8799.495016611296</v>
      </c>
      <c r="G407" s="248">
        <f t="shared" si="13"/>
        <v>0.6791643537893646</v>
      </c>
    </row>
    <row r="408" spans="1:7" ht="12.75">
      <c r="A408" s="27"/>
      <c r="B408" s="28" t="s">
        <v>532</v>
      </c>
      <c r="C408" s="21">
        <v>2655827</v>
      </c>
      <c r="D408" s="22">
        <v>146070.67</v>
      </c>
      <c r="E408" s="249">
        <v>720</v>
      </c>
      <c r="F408" s="247">
        <f t="shared" si="12"/>
        <v>3688.648611111111</v>
      </c>
      <c r="G408" s="248">
        <f t="shared" si="13"/>
        <v>0.2846980020549034</v>
      </c>
    </row>
    <row r="409" spans="1:7" ht="12.75">
      <c r="A409" s="27"/>
      <c r="B409" s="27"/>
      <c r="C409" s="19"/>
      <c r="D409" s="20"/>
      <c r="E409" s="249"/>
      <c r="F409" s="247"/>
      <c r="G409" s="248"/>
    </row>
    <row r="410" spans="1:7" ht="12.75">
      <c r="A410" s="27" t="s">
        <v>339</v>
      </c>
      <c r="B410" s="27" t="s">
        <v>340</v>
      </c>
      <c r="C410" s="108">
        <v>487788</v>
      </c>
      <c r="D410" s="208">
        <v>26523.53</v>
      </c>
      <c r="E410" s="249">
        <v>207</v>
      </c>
      <c r="F410" s="247">
        <f t="shared" si="12"/>
        <v>2356.463768115942</v>
      </c>
      <c r="G410" s="248">
        <f t="shared" si="13"/>
        <v>0.18187704968061252</v>
      </c>
    </row>
    <row r="411" spans="1:7" ht="12.75">
      <c r="A411" s="27"/>
      <c r="B411" s="28" t="s">
        <v>532</v>
      </c>
      <c r="C411" s="21">
        <v>944945</v>
      </c>
      <c r="D411" s="22">
        <v>51667.32</v>
      </c>
      <c r="E411" s="249">
        <v>658</v>
      </c>
      <c r="F411" s="247">
        <f t="shared" si="12"/>
        <v>1436.0866261398176</v>
      </c>
      <c r="G411" s="248">
        <f t="shared" si="13"/>
        <v>0.1108403202213987</v>
      </c>
    </row>
    <row r="412" spans="1:7" ht="12.75">
      <c r="A412" s="27"/>
      <c r="B412" s="27"/>
      <c r="C412" s="19"/>
      <c r="D412" s="20"/>
      <c r="E412" s="249"/>
      <c r="F412" s="247"/>
      <c r="G412" s="248"/>
    </row>
    <row r="413" spans="1:7" ht="12.75">
      <c r="A413" s="27" t="s">
        <v>341</v>
      </c>
      <c r="B413" s="27" t="s">
        <v>342</v>
      </c>
      <c r="C413" s="109">
        <v>15237422</v>
      </c>
      <c r="D413" s="209">
        <v>838058.65</v>
      </c>
      <c r="E413" s="249">
        <v>1158</v>
      </c>
      <c r="F413" s="247">
        <f t="shared" si="12"/>
        <v>13158.395509499136</v>
      </c>
      <c r="G413" s="248">
        <f t="shared" si="13"/>
        <v>1.015593868312162</v>
      </c>
    </row>
    <row r="414" spans="1:7" ht="12.75">
      <c r="A414" s="27" t="s">
        <v>341</v>
      </c>
      <c r="B414" s="27" t="s">
        <v>341</v>
      </c>
      <c r="C414" s="109">
        <v>10044963</v>
      </c>
      <c r="D414" s="209">
        <v>558262.56</v>
      </c>
      <c r="E414" s="249">
        <v>2367</v>
      </c>
      <c r="F414" s="247">
        <f t="shared" si="12"/>
        <v>4243.752851711027</v>
      </c>
      <c r="G414" s="248">
        <f t="shared" si="13"/>
        <v>0.3275421666508354</v>
      </c>
    </row>
    <row r="415" spans="1:7" ht="12.75">
      <c r="A415" s="27" t="s">
        <v>341</v>
      </c>
      <c r="B415" s="27" t="s">
        <v>343</v>
      </c>
      <c r="C415" s="109">
        <v>657348</v>
      </c>
      <c r="D415" s="209">
        <v>36154.24</v>
      </c>
      <c r="E415" s="249">
        <v>311</v>
      </c>
      <c r="F415" s="247">
        <f t="shared" si="12"/>
        <v>2113.659163987138</v>
      </c>
      <c r="G415" s="248">
        <f t="shared" si="13"/>
        <v>0.16313685700490524</v>
      </c>
    </row>
    <row r="416" spans="1:7" ht="12.75">
      <c r="A416" s="27" t="s">
        <v>341</v>
      </c>
      <c r="B416" s="27" t="s">
        <v>344</v>
      </c>
      <c r="C416" s="109">
        <v>4249246</v>
      </c>
      <c r="D416" s="209">
        <v>233709.32</v>
      </c>
      <c r="E416" s="249">
        <v>797</v>
      </c>
      <c r="F416" s="247">
        <f t="shared" si="12"/>
        <v>5331.550815558344</v>
      </c>
      <c r="G416" s="248">
        <f t="shared" si="13"/>
        <v>0.41150080288792495</v>
      </c>
    </row>
    <row r="417" spans="1:7" ht="12.75">
      <c r="A417" s="27" t="s">
        <v>341</v>
      </c>
      <c r="B417" s="27" t="s">
        <v>345</v>
      </c>
      <c r="C417" s="109">
        <v>468322672</v>
      </c>
      <c r="D417" s="209">
        <v>25062602.09</v>
      </c>
      <c r="E417" s="249">
        <v>23516</v>
      </c>
      <c r="F417" s="247">
        <f t="shared" si="12"/>
        <v>19915.065147133868</v>
      </c>
      <c r="G417" s="248">
        <f t="shared" si="13"/>
        <v>1.537088472212694</v>
      </c>
    </row>
    <row r="418" spans="1:7" ht="12.75">
      <c r="A418" s="27" t="s">
        <v>341</v>
      </c>
      <c r="B418" s="27" t="s">
        <v>16</v>
      </c>
      <c r="C418" s="109">
        <v>5944346</v>
      </c>
      <c r="D418" s="209">
        <v>326939.36</v>
      </c>
      <c r="E418" s="249">
        <v>1078</v>
      </c>
      <c r="F418" s="247">
        <f t="shared" si="12"/>
        <v>5514.235621521336</v>
      </c>
      <c r="G418" s="248">
        <f t="shared" si="13"/>
        <v>0.4256008174858958</v>
      </c>
    </row>
    <row r="419" spans="1:7" ht="12.75">
      <c r="A419" s="27"/>
      <c r="B419" s="28" t="s">
        <v>532</v>
      </c>
      <c r="C419" s="21">
        <v>504457392</v>
      </c>
      <c r="D419" s="22">
        <v>27055802.95</v>
      </c>
      <c r="E419" s="249">
        <v>34201</v>
      </c>
      <c r="F419" s="247">
        <f t="shared" si="12"/>
        <v>14749.78486009181</v>
      </c>
      <c r="G419" s="248">
        <f t="shared" si="13"/>
        <v>1.1384207939348523</v>
      </c>
    </row>
    <row r="420" spans="1:7" ht="12.75">
      <c r="A420" s="27"/>
      <c r="B420" s="27"/>
      <c r="C420" s="19"/>
      <c r="D420" s="20"/>
      <c r="E420" s="249"/>
      <c r="F420" s="247"/>
      <c r="G420" s="248"/>
    </row>
    <row r="421" spans="1:7" ht="12.75">
      <c r="A421" s="27" t="s">
        <v>346</v>
      </c>
      <c r="B421" s="27" t="s">
        <v>347</v>
      </c>
      <c r="C421" s="110">
        <v>390224</v>
      </c>
      <c r="D421" s="210">
        <v>21462.41</v>
      </c>
      <c r="E421" s="249" t="s">
        <v>544</v>
      </c>
      <c r="F421" s="247"/>
      <c r="G421" s="248"/>
    </row>
    <row r="422" spans="1:7" ht="12.75">
      <c r="A422" s="27"/>
      <c r="B422" s="28" t="s">
        <v>532</v>
      </c>
      <c r="C422" s="21">
        <v>393893</v>
      </c>
      <c r="D422" s="22">
        <v>21664.21</v>
      </c>
      <c r="E422" s="249">
        <v>515</v>
      </c>
      <c r="F422" s="247">
        <f t="shared" si="12"/>
        <v>764.8407766990291</v>
      </c>
      <c r="G422" s="248">
        <f t="shared" si="13"/>
        <v>0.05903209114590693</v>
      </c>
    </row>
    <row r="423" spans="1:7" ht="12.75">
      <c r="A423" s="27"/>
      <c r="B423" s="27"/>
      <c r="C423" s="19"/>
      <c r="D423" s="20"/>
      <c r="E423" s="249"/>
      <c r="F423" s="247"/>
      <c r="G423" s="248"/>
    </row>
    <row r="424" spans="1:10" ht="12.75">
      <c r="A424" s="27" t="s">
        <v>348</v>
      </c>
      <c r="B424" s="27" t="s">
        <v>349</v>
      </c>
      <c r="C424" s="111">
        <v>26908109</v>
      </c>
      <c r="D424" s="211">
        <v>1480539.87</v>
      </c>
      <c r="E424" s="249">
        <v>2998</v>
      </c>
      <c r="F424" s="247">
        <f t="shared" si="12"/>
        <v>8975.353235490327</v>
      </c>
      <c r="G424" s="248">
        <f t="shared" si="13"/>
        <v>0.6927374774013513</v>
      </c>
      <c r="J424" s="31"/>
    </row>
    <row r="425" spans="1:10" ht="12.75">
      <c r="A425" s="27" t="s">
        <v>348</v>
      </c>
      <c r="B425" s="27" t="s">
        <v>350</v>
      </c>
      <c r="C425" s="111">
        <v>2588062</v>
      </c>
      <c r="D425" s="211">
        <v>142343.9</v>
      </c>
      <c r="E425" s="249">
        <v>341</v>
      </c>
      <c r="F425" s="247">
        <f t="shared" si="12"/>
        <v>7589.624633431085</v>
      </c>
      <c r="G425" s="248">
        <f t="shared" si="13"/>
        <v>0.5857839000917027</v>
      </c>
      <c r="J425" s="31"/>
    </row>
    <row r="426" spans="1:10" ht="12.75">
      <c r="A426" s="27" t="s">
        <v>348</v>
      </c>
      <c r="B426" s="27" t="s">
        <v>351</v>
      </c>
      <c r="C426" s="111">
        <v>2000536</v>
      </c>
      <c r="D426" s="211">
        <v>110029.62</v>
      </c>
      <c r="E426" s="249">
        <v>361</v>
      </c>
      <c r="F426" s="247">
        <f t="shared" si="12"/>
        <v>5541.650969529086</v>
      </c>
      <c r="G426" s="248">
        <f t="shared" si="13"/>
        <v>0.4277167942639319</v>
      </c>
      <c r="J426" s="31"/>
    </row>
    <row r="427" spans="1:10" ht="12.75">
      <c r="A427" s="27" t="s">
        <v>348</v>
      </c>
      <c r="B427" s="27" t="s">
        <v>352</v>
      </c>
      <c r="C427" s="111">
        <v>1540436</v>
      </c>
      <c r="D427" s="211">
        <v>84724.14</v>
      </c>
      <c r="E427" s="249">
        <v>472</v>
      </c>
      <c r="F427" s="247">
        <f t="shared" si="12"/>
        <v>3263.635593220339</v>
      </c>
      <c r="G427" s="248">
        <f t="shared" si="13"/>
        <v>0.25189456377771297</v>
      </c>
      <c r="J427" s="31"/>
    </row>
    <row r="428" spans="1:10" ht="12.75">
      <c r="A428" s="27" t="s">
        <v>348</v>
      </c>
      <c r="B428" s="27" t="s">
        <v>353</v>
      </c>
      <c r="C428" s="111">
        <v>2637891</v>
      </c>
      <c r="D428" s="211">
        <v>145084.35</v>
      </c>
      <c r="E428" s="249">
        <v>441</v>
      </c>
      <c r="F428" s="247">
        <f t="shared" si="12"/>
        <v>5981.6122448979595</v>
      </c>
      <c r="G428" s="248">
        <f t="shared" si="13"/>
        <v>0.46167397188766746</v>
      </c>
      <c r="J428" s="31"/>
    </row>
    <row r="429" spans="1:10" ht="12.75">
      <c r="A429" s="27"/>
      <c r="B429" s="28" t="s">
        <v>532</v>
      </c>
      <c r="C429" s="21">
        <v>36048867</v>
      </c>
      <c r="D429" s="22">
        <v>1983282.74</v>
      </c>
      <c r="E429" s="249">
        <v>7603</v>
      </c>
      <c r="F429" s="247">
        <f t="shared" si="12"/>
        <v>4741.400368275681</v>
      </c>
      <c r="G429" s="248">
        <f t="shared" si="13"/>
        <v>0.365951695079965</v>
      </c>
      <c r="J429" s="31"/>
    </row>
    <row r="430" spans="1:10" ht="12.75">
      <c r="A430" s="27"/>
      <c r="B430" s="27"/>
      <c r="C430" s="19"/>
      <c r="D430" s="20"/>
      <c r="E430" s="249"/>
      <c r="F430" s="247"/>
      <c r="G430" s="248"/>
      <c r="J430" s="31"/>
    </row>
    <row r="431" spans="1:10" ht="12.75">
      <c r="A431" s="27" t="s">
        <v>354</v>
      </c>
      <c r="B431" s="27" t="s">
        <v>355</v>
      </c>
      <c r="C431" s="112">
        <v>7105685</v>
      </c>
      <c r="D431" s="212">
        <v>390813.03</v>
      </c>
      <c r="E431" s="249">
        <v>1247</v>
      </c>
      <c r="F431" s="247">
        <f t="shared" si="12"/>
        <v>5698.223736968725</v>
      </c>
      <c r="G431" s="248">
        <f t="shared" si="13"/>
        <v>0.4398014243726385</v>
      </c>
      <c r="J431" s="31"/>
    </row>
    <row r="432" spans="1:10" ht="12.75">
      <c r="A432" s="27" t="s">
        <v>354</v>
      </c>
      <c r="B432" s="27" t="s">
        <v>356</v>
      </c>
      <c r="C432" s="112">
        <v>17543815</v>
      </c>
      <c r="D432" s="212">
        <v>964910.85</v>
      </c>
      <c r="E432" s="249">
        <v>1594</v>
      </c>
      <c r="F432" s="247">
        <f t="shared" si="12"/>
        <v>11006.15746549561</v>
      </c>
      <c r="G432" s="248">
        <f t="shared" si="13"/>
        <v>0.8494794086076943</v>
      </c>
      <c r="J432" s="31"/>
    </row>
    <row r="433" spans="1:10" ht="12.75">
      <c r="A433" s="27" t="s">
        <v>354</v>
      </c>
      <c r="B433" s="27" t="s">
        <v>357</v>
      </c>
      <c r="C433" s="112">
        <v>349090</v>
      </c>
      <c r="D433" s="212">
        <v>19200.14</v>
      </c>
      <c r="E433" s="249">
        <v>130</v>
      </c>
      <c r="F433" s="247">
        <f t="shared" si="12"/>
        <v>2685.3076923076924</v>
      </c>
      <c r="G433" s="248">
        <f t="shared" si="13"/>
        <v>0.20725794606723918</v>
      </c>
      <c r="H433" s="18"/>
      <c r="I433" s="29"/>
      <c r="J433" s="31"/>
    </row>
    <row r="434" spans="1:10" ht="12.75">
      <c r="A434" s="27"/>
      <c r="B434" s="28" t="s">
        <v>532</v>
      </c>
      <c r="C434" s="21">
        <v>25602872</v>
      </c>
      <c r="D434" s="22">
        <v>1408159.6</v>
      </c>
      <c r="E434" s="249">
        <v>4961</v>
      </c>
      <c r="F434" s="247">
        <f t="shared" si="12"/>
        <v>5160.828865148155</v>
      </c>
      <c r="G434" s="248">
        <f t="shared" si="13"/>
        <v>0.39832410775836197</v>
      </c>
      <c r="H434" s="18"/>
      <c r="I434" s="29"/>
      <c r="J434" s="31"/>
    </row>
    <row r="435" spans="1:10" ht="12.75">
      <c r="A435" s="27"/>
      <c r="B435" s="27"/>
      <c r="C435" s="19"/>
      <c r="D435" s="20"/>
      <c r="E435" s="249"/>
      <c r="F435" s="247"/>
      <c r="G435" s="248"/>
      <c r="H435" s="18"/>
      <c r="I435" s="29"/>
      <c r="J435" s="31"/>
    </row>
    <row r="436" spans="1:10" ht="12.75">
      <c r="A436" s="27" t="s">
        <v>358</v>
      </c>
      <c r="B436" s="27" t="s">
        <v>359</v>
      </c>
      <c r="C436" s="113">
        <v>317246</v>
      </c>
      <c r="D436" s="213">
        <v>17448.61</v>
      </c>
      <c r="E436" s="249">
        <v>116</v>
      </c>
      <c r="F436" s="247">
        <f t="shared" si="12"/>
        <v>2734.8793103448274</v>
      </c>
      <c r="G436" s="248">
        <f t="shared" si="13"/>
        <v>0.2110839924331873</v>
      </c>
      <c r="H436" s="18"/>
      <c r="I436" s="29"/>
      <c r="J436" s="31"/>
    </row>
    <row r="437" spans="1:10" ht="12.75">
      <c r="A437" s="27" t="s">
        <v>358</v>
      </c>
      <c r="B437" s="27" t="s">
        <v>360</v>
      </c>
      <c r="C437" s="113">
        <v>9833388</v>
      </c>
      <c r="D437" s="213">
        <v>546841.19</v>
      </c>
      <c r="E437" s="249">
        <v>1378</v>
      </c>
      <c r="F437" s="247">
        <f t="shared" si="12"/>
        <v>7135.985486211901</v>
      </c>
      <c r="G437" s="248">
        <f t="shared" si="13"/>
        <v>0.5507710342746226</v>
      </c>
      <c r="H437" s="18"/>
      <c r="I437" s="29"/>
      <c r="J437" s="31"/>
    </row>
    <row r="438" spans="1:10" ht="12.75">
      <c r="A438" s="27" t="s">
        <v>358</v>
      </c>
      <c r="B438" s="27" t="s">
        <v>361</v>
      </c>
      <c r="C438" s="113">
        <v>4800454</v>
      </c>
      <c r="D438" s="213">
        <v>264025.56</v>
      </c>
      <c r="E438" s="249">
        <v>981</v>
      </c>
      <c r="F438" s="247">
        <f t="shared" si="12"/>
        <v>4893.429153924567</v>
      </c>
      <c r="G438" s="248">
        <f t="shared" si="13"/>
        <v>0.37768561069304185</v>
      </c>
      <c r="H438" s="18"/>
      <c r="I438" s="29"/>
      <c r="J438" s="31"/>
    </row>
    <row r="439" spans="1:10" ht="12.75">
      <c r="A439" s="27"/>
      <c r="B439" s="28" t="s">
        <v>532</v>
      </c>
      <c r="C439" s="21">
        <v>14951088</v>
      </c>
      <c r="D439" s="22">
        <v>828315.36</v>
      </c>
      <c r="E439" s="249">
        <v>3499</v>
      </c>
      <c r="F439" s="247">
        <f t="shared" si="12"/>
        <v>4272.960274364104</v>
      </c>
      <c r="G439" s="248">
        <f t="shared" si="13"/>
        <v>0.32979645968635435</v>
      </c>
      <c r="H439" s="18"/>
      <c r="I439" s="29"/>
      <c r="J439" s="31"/>
    </row>
    <row r="440" spans="1:10" ht="12.75">
      <c r="A440" s="27"/>
      <c r="B440" s="27"/>
      <c r="C440" s="19"/>
      <c r="D440" s="20"/>
      <c r="E440" s="249"/>
      <c r="F440" s="247"/>
      <c r="G440" s="248"/>
      <c r="H440" s="18"/>
      <c r="I440" s="29"/>
      <c r="J440" s="31"/>
    </row>
    <row r="441" spans="1:10" ht="12.75">
      <c r="A441" s="27" t="s">
        <v>362</v>
      </c>
      <c r="B441" s="27" t="s">
        <v>363</v>
      </c>
      <c r="C441" s="114">
        <v>26548721</v>
      </c>
      <c r="D441" s="214">
        <v>1460187.91</v>
      </c>
      <c r="E441" s="249">
        <v>3350</v>
      </c>
      <c r="F441" s="247">
        <f t="shared" si="12"/>
        <v>7924.991343283582</v>
      </c>
      <c r="G441" s="248">
        <f t="shared" si="13"/>
        <v>0.611668239403159</v>
      </c>
      <c r="H441" s="18"/>
      <c r="I441" s="29"/>
      <c r="J441" s="31"/>
    </row>
    <row r="442" spans="1:10" ht="12.75">
      <c r="A442" s="27" t="s">
        <v>362</v>
      </c>
      <c r="B442" s="27" t="s">
        <v>364</v>
      </c>
      <c r="C442" s="114">
        <v>830192</v>
      </c>
      <c r="D442" s="214">
        <v>45660.71</v>
      </c>
      <c r="E442" s="249">
        <v>136</v>
      </c>
      <c r="F442" s="247">
        <f t="shared" si="12"/>
        <v>6104.35294117647</v>
      </c>
      <c r="G442" s="248">
        <f t="shared" si="13"/>
        <v>0.471147368430797</v>
      </c>
      <c r="H442" s="18"/>
      <c r="I442" s="29"/>
      <c r="J442" s="31"/>
    </row>
    <row r="443" spans="1:10" ht="12.75">
      <c r="A443" s="27" t="s">
        <v>362</v>
      </c>
      <c r="B443" s="27" t="s">
        <v>289</v>
      </c>
      <c r="C443" s="114">
        <v>946932</v>
      </c>
      <c r="D443" s="214">
        <v>52081.37</v>
      </c>
      <c r="E443" s="249">
        <v>280</v>
      </c>
      <c r="F443" s="247">
        <f t="shared" si="12"/>
        <v>3381.9</v>
      </c>
      <c r="G443" s="248">
        <f t="shared" si="13"/>
        <v>0.2610224704649904</v>
      </c>
      <c r="H443" s="18"/>
      <c r="I443" s="29"/>
      <c r="J443" s="31"/>
    </row>
    <row r="444" spans="1:10" ht="12.75">
      <c r="A444" s="27" t="s">
        <v>362</v>
      </c>
      <c r="B444" s="27" t="s">
        <v>362</v>
      </c>
      <c r="C444" s="114">
        <v>142492</v>
      </c>
      <c r="D444" s="214">
        <v>7837.19</v>
      </c>
      <c r="E444" s="249">
        <v>183</v>
      </c>
      <c r="F444" s="247">
        <f t="shared" si="12"/>
        <v>778.6448087431694</v>
      </c>
      <c r="G444" s="248">
        <f t="shared" si="13"/>
        <v>0.06009751666012657</v>
      </c>
      <c r="H444" s="13"/>
      <c r="I444" s="30"/>
      <c r="J444" s="31"/>
    </row>
    <row r="445" spans="1:10" ht="12.75">
      <c r="A445" s="27" t="s">
        <v>362</v>
      </c>
      <c r="B445" s="27" t="s">
        <v>365</v>
      </c>
      <c r="C445" s="114">
        <v>1768450</v>
      </c>
      <c r="D445" s="214">
        <v>97264.97</v>
      </c>
      <c r="E445" s="249">
        <v>569</v>
      </c>
      <c r="F445" s="247">
        <f t="shared" si="12"/>
        <v>3107.9964850615115</v>
      </c>
      <c r="G445" s="248">
        <f t="shared" si="13"/>
        <v>0.2398819955431155</v>
      </c>
      <c r="H445" s="13"/>
      <c r="I445" s="30"/>
      <c r="J445" s="31"/>
    </row>
    <row r="446" spans="1:10" ht="12.75">
      <c r="A446" s="27"/>
      <c r="B446" s="28" t="s">
        <v>532</v>
      </c>
      <c r="C446" s="21">
        <v>30572024</v>
      </c>
      <c r="D446" s="22">
        <v>1681470.24</v>
      </c>
      <c r="E446" s="249">
        <v>6982</v>
      </c>
      <c r="F446" s="247">
        <f t="shared" si="12"/>
        <v>4378.6914924090515</v>
      </c>
      <c r="G446" s="248">
        <f t="shared" si="13"/>
        <v>0.3379570273374867</v>
      </c>
      <c r="H446" s="13"/>
      <c r="I446" s="30"/>
      <c r="J446" s="31"/>
    </row>
    <row r="447" spans="1:10" ht="12.75">
      <c r="A447" s="27"/>
      <c r="B447" s="27"/>
      <c r="C447" s="19"/>
      <c r="D447" s="20"/>
      <c r="E447" s="249"/>
      <c r="F447" s="247"/>
      <c r="G447" s="248"/>
      <c r="H447" s="13"/>
      <c r="I447" s="30"/>
      <c r="J447" s="31"/>
    </row>
    <row r="448" spans="1:10" ht="12.75">
      <c r="A448" s="37" t="s">
        <v>367</v>
      </c>
      <c r="B448" s="37" t="s">
        <v>368</v>
      </c>
      <c r="C448" s="115">
        <v>611893</v>
      </c>
      <c r="D448" s="215">
        <v>33654.19</v>
      </c>
      <c r="E448" s="249">
        <v>160</v>
      </c>
      <c r="F448" s="247">
        <f t="shared" si="12"/>
        <v>3824.33125</v>
      </c>
      <c r="G448" s="248">
        <f t="shared" si="13"/>
        <v>0.29517028615614443</v>
      </c>
      <c r="H448" s="13"/>
      <c r="I448" s="30"/>
      <c r="J448" s="31"/>
    </row>
    <row r="449" spans="1:10" ht="12.75">
      <c r="A449" s="37" t="s">
        <v>367</v>
      </c>
      <c r="B449" s="37" t="s">
        <v>369</v>
      </c>
      <c r="C449" s="115">
        <v>1829751</v>
      </c>
      <c r="D449" s="215">
        <v>100636.57</v>
      </c>
      <c r="E449" s="249">
        <v>312</v>
      </c>
      <c r="F449" s="247">
        <f t="shared" si="12"/>
        <v>5864.586538461538</v>
      </c>
      <c r="G449" s="248">
        <f t="shared" si="13"/>
        <v>0.4526416708137311</v>
      </c>
      <c r="H449" s="13"/>
      <c r="I449" s="30"/>
      <c r="J449" s="31"/>
    </row>
    <row r="450" spans="1:10" ht="12.75">
      <c r="A450" s="37" t="s">
        <v>367</v>
      </c>
      <c r="B450" s="37" t="s">
        <v>370</v>
      </c>
      <c r="C450" s="115">
        <v>9518382</v>
      </c>
      <c r="D450" s="215">
        <v>523511.42</v>
      </c>
      <c r="E450" s="249">
        <v>587</v>
      </c>
      <c r="F450" s="247">
        <f t="shared" si="12"/>
        <v>16215.301533219761</v>
      </c>
      <c r="G450" s="248">
        <f t="shared" si="13"/>
        <v>1.251532589826952</v>
      </c>
      <c r="H450" s="13"/>
      <c r="I450" s="30"/>
      <c r="J450" s="31"/>
    </row>
    <row r="451" spans="1:10" s="24" customFormat="1" ht="12.75">
      <c r="A451" s="37" t="s">
        <v>367</v>
      </c>
      <c r="B451" s="37" t="s">
        <v>539</v>
      </c>
      <c r="C451" s="115">
        <v>61130</v>
      </c>
      <c r="D451" s="215">
        <v>3362.2</v>
      </c>
      <c r="E451" s="249">
        <v>54</v>
      </c>
      <c r="F451" s="247">
        <f t="shared" si="12"/>
        <v>1132.037037037037</v>
      </c>
      <c r="G451" s="248">
        <f t="shared" si="13"/>
        <v>0.08737310507858755</v>
      </c>
      <c r="H451" s="13"/>
      <c r="I451" s="30"/>
      <c r="J451" s="31"/>
    </row>
    <row r="452" spans="1:10" ht="12.75">
      <c r="A452" s="37" t="s">
        <v>367</v>
      </c>
      <c r="B452" s="37" t="s">
        <v>371</v>
      </c>
      <c r="C452" s="115">
        <v>1082305</v>
      </c>
      <c r="D452" s="215">
        <v>59526.86</v>
      </c>
      <c r="E452" s="249">
        <v>174</v>
      </c>
      <c r="F452" s="247">
        <f t="shared" si="12"/>
        <v>6220.14367816092</v>
      </c>
      <c r="G452" s="248">
        <f t="shared" si="13"/>
        <v>0.48008435184977544</v>
      </c>
      <c r="J452" s="31"/>
    </row>
    <row r="453" spans="1:10" ht="12.75">
      <c r="A453" s="37" t="s">
        <v>367</v>
      </c>
      <c r="B453" s="37" t="s">
        <v>372</v>
      </c>
      <c r="C453" s="115">
        <v>21755544</v>
      </c>
      <c r="D453" s="215">
        <v>1197402.79</v>
      </c>
      <c r="E453" s="249">
        <v>2055</v>
      </c>
      <c r="F453" s="247">
        <f t="shared" si="12"/>
        <v>10586.639416058395</v>
      </c>
      <c r="G453" s="248">
        <f t="shared" si="13"/>
        <v>0.8171000840656453</v>
      </c>
      <c r="J453" s="31"/>
    </row>
    <row r="454" spans="1:10" ht="12.75">
      <c r="A454" s="27"/>
      <c r="B454" s="28" t="s">
        <v>532</v>
      </c>
      <c r="C454" s="21">
        <v>34930321</v>
      </c>
      <c r="D454" s="22">
        <v>1922016.41</v>
      </c>
      <c r="E454" s="249">
        <v>4423</v>
      </c>
      <c r="F454" s="247">
        <f aca="true" t="shared" si="14" ref="F454:F517">C454/E454</f>
        <v>7897.4273117793355</v>
      </c>
      <c r="G454" s="248">
        <f aca="true" t="shared" si="15" ref="G454:G517">F454/$F$660</f>
        <v>0.6095407869062747</v>
      </c>
      <c r="J454" s="31"/>
    </row>
    <row r="455" spans="1:10" ht="12.75">
      <c r="A455" s="27"/>
      <c r="B455" s="27"/>
      <c r="C455" s="19"/>
      <c r="D455" s="20"/>
      <c r="E455" s="249"/>
      <c r="F455" s="247"/>
      <c r="G455" s="248"/>
      <c r="J455" s="31"/>
    </row>
    <row r="456" spans="1:10" ht="12.75">
      <c r="A456" s="27" t="s">
        <v>373</v>
      </c>
      <c r="B456" s="27" t="s">
        <v>374</v>
      </c>
      <c r="C456" s="116">
        <v>147791</v>
      </c>
      <c r="D456" s="216">
        <v>13483.59</v>
      </c>
      <c r="E456" s="249">
        <v>64</v>
      </c>
      <c r="F456" s="247">
        <f t="shared" si="14"/>
        <v>2309.234375</v>
      </c>
      <c r="G456" s="248">
        <f t="shared" si="15"/>
        <v>0.1782317813788634</v>
      </c>
      <c r="J456" s="31"/>
    </row>
    <row r="457" spans="1:10" ht="12.75">
      <c r="A457" s="27" t="s">
        <v>373</v>
      </c>
      <c r="B457" s="27" t="s">
        <v>177</v>
      </c>
      <c r="C457" s="116">
        <v>516968</v>
      </c>
      <c r="D457" s="216">
        <v>28433.34</v>
      </c>
      <c r="E457" s="249">
        <v>231</v>
      </c>
      <c r="F457" s="247">
        <f t="shared" si="14"/>
        <v>2237.95670995671</v>
      </c>
      <c r="G457" s="248">
        <f t="shared" si="15"/>
        <v>0.17273041462686725</v>
      </c>
      <c r="J457" s="31"/>
    </row>
    <row r="458" spans="1:10" ht="12.75">
      <c r="A458" s="27" t="s">
        <v>373</v>
      </c>
      <c r="B458" s="27" t="s">
        <v>375</v>
      </c>
      <c r="C458" s="116">
        <v>1524280</v>
      </c>
      <c r="D458" s="216">
        <v>87166.53</v>
      </c>
      <c r="E458" s="249">
        <v>237</v>
      </c>
      <c r="F458" s="247">
        <f t="shared" si="14"/>
        <v>6431.561181434599</v>
      </c>
      <c r="G458" s="248">
        <f t="shared" si="15"/>
        <v>0.4964020191385882</v>
      </c>
      <c r="J458" s="31"/>
    </row>
    <row r="459" spans="1:10" ht="12.75">
      <c r="A459" s="27" t="s">
        <v>373</v>
      </c>
      <c r="B459" s="27" t="s">
        <v>376</v>
      </c>
      <c r="C459" s="116">
        <v>99911437</v>
      </c>
      <c r="D459" s="216">
        <v>5499146.62</v>
      </c>
      <c r="E459" s="249">
        <v>7228</v>
      </c>
      <c r="F459" s="247">
        <f t="shared" si="14"/>
        <v>13822.833010514665</v>
      </c>
      <c r="G459" s="248">
        <f t="shared" si="15"/>
        <v>1.06687661410141</v>
      </c>
      <c r="J459" s="31"/>
    </row>
    <row r="460" spans="1:10" ht="12.75">
      <c r="A460" s="27" t="s">
        <v>373</v>
      </c>
      <c r="B460" s="27" t="s">
        <v>373</v>
      </c>
      <c r="C460" s="116">
        <v>361268</v>
      </c>
      <c r="D460" s="216">
        <v>19869.71</v>
      </c>
      <c r="E460" s="249">
        <v>217</v>
      </c>
      <c r="F460" s="247">
        <f t="shared" si="14"/>
        <v>1664.8294930875577</v>
      </c>
      <c r="G460" s="248">
        <f t="shared" si="15"/>
        <v>0.12849519713435997</v>
      </c>
      <c r="J460" s="31"/>
    </row>
    <row r="461" spans="1:10" ht="12.75">
      <c r="A461" s="27" t="s">
        <v>373</v>
      </c>
      <c r="B461" s="27" t="s">
        <v>377</v>
      </c>
      <c r="C461" s="116">
        <v>3236813</v>
      </c>
      <c r="D461" s="216">
        <v>179360.02</v>
      </c>
      <c r="E461" s="249">
        <v>546</v>
      </c>
      <c r="F461" s="247">
        <f t="shared" si="14"/>
        <v>5928.228937728938</v>
      </c>
      <c r="G461" s="248">
        <f t="shared" si="15"/>
        <v>0.4575537309820081</v>
      </c>
      <c r="J461" s="31"/>
    </row>
    <row r="462" spans="1:10" ht="12.75">
      <c r="A462" s="27" t="s">
        <v>373</v>
      </c>
      <c r="B462" s="27" t="s">
        <v>378</v>
      </c>
      <c r="C462" s="116">
        <v>21696304</v>
      </c>
      <c r="D462" s="216">
        <v>1193501.11</v>
      </c>
      <c r="E462" s="249">
        <v>1762</v>
      </c>
      <c r="F462" s="247">
        <f t="shared" si="14"/>
        <v>12313.452894438138</v>
      </c>
      <c r="G462" s="248">
        <f t="shared" si="15"/>
        <v>0.9503793413349092</v>
      </c>
      <c r="J462" s="31"/>
    </row>
    <row r="463" spans="1:10" ht="12.75">
      <c r="A463" s="27" t="s">
        <v>373</v>
      </c>
      <c r="B463" s="27" t="s">
        <v>379</v>
      </c>
      <c r="C463" s="116">
        <v>318382</v>
      </c>
      <c r="D463" s="216">
        <v>17511.06</v>
      </c>
      <c r="E463" s="249">
        <v>268</v>
      </c>
      <c r="F463" s="247">
        <f t="shared" si="14"/>
        <v>1187.9925373134329</v>
      </c>
      <c r="G463" s="248">
        <f t="shared" si="15"/>
        <v>0.09169187349818875</v>
      </c>
      <c r="J463" s="31"/>
    </row>
    <row r="464" spans="1:10" ht="12.75">
      <c r="A464" s="27" t="s">
        <v>373</v>
      </c>
      <c r="B464" s="27" t="s">
        <v>380</v>
      </c>
      <c r="C464" s="116">
        <v>921081</v>
      </c>
      <c r="D464" s="216">
        <v>50659.57</v>
      </c>
      <c r="E464" s="249">
        <v>342</v>
      </c>
      <c r="F464" s="247">
        <f t="shared" si="14"/>
        <v>2693.219298245614</v>
      </c>
      <c r="G464" s="248">
        <f t="shared" si="15"/>
        <v>0.20786858119165497</v>
      </c>
      <c r="J464" s="31"/>
    </row>
    <row r="465" spans="1:10" ht="12.75">
      <c r="A465" s="27"/>
      <c r="B465" s="28" t="s">
        <v>532</v>
      </c>
      <c r="C465" s="21">
        <v>128732764</v>
      </c>
      <c r="D465" s="22">
        <v>7094545.77</v>
      </c>
      <c r="E465" s="249">
        <v>15367</v>
      </c>
      <c r="F465" s="247">
        <f t="shared" si="14"/>
        <v>8377.22157870762</v>
      </c>
      <c r="G465" s="248">
        <f t="shared" si="15"/>
        <v>0.6465723623131642</v>
      </c>
      <c r="J465" s="31"/>
    </row>
    <row r="466" spans="1:10" ht="12.75">
      <c r="A466" s="27"/>
      <c r="B466" s="27"/>
      <c r="C466" s="19"/>
      <c r="D466" s="20"/>
      <c r="E466" s="249"/>
      <c r="F466" s="247"/>
      <c r="G466" s="248"/>
      <c r="J466" s="31"/>
    </row>
    <row r="467" spans="1:10" ht="12.75">
      <c r="A467" s="27" t="s">
        <v>381</v>
      </c>
      <c r="B467" s="27" t="s">
        <v>382</v>
      </c>
      <c r="C467" s="117">
        <v>384994</v>
      </c>
      <c r="D467" s="217">
        <v>21174.78</v>
      </c>
      <c r="E467" s="249">
        <v>87</v>
      </c>
      <c r="F467" s="247">
        <f t="shared" si="14"/>
        <v>4425.218390804598</v>
      </c>
      <c r="G467" s="248">
        <f t="shared" si="15"/>
        <v>0.34154807555366085</v>
      </c>
      <c r="J467" s="31"/>
    </row>
    <row r="468" spans="1:10" ht="12.75">
      <c r="A468" s="27" t="s">
        <v>381</v>
      </c>
      <c r="B468" s="27" t="s">
        <v>383</v>
      </c>
      <c r="C468" s="117">
        <v>1942205</v>
      </c>
      <c r="D468" s="217">
        <v>106821.43</v>
      </c>
      <c r="E468" s="249">
        <v>138</v>
      </c>
      <c r="F468" s="247">
        <f t="shared" si="14"/>
        <v>14073.949275362318</v>
      </c>
      <c r="G468" s="248">
        <f t="shared" si="15"/>
        <v>1.0862583190082598</v>
      </c>
      <c r="J468" s="31"/>
    </row>
    <row r="469" spans="1:10" ht="12.75">
      <c r="A469" s="27" t="s">
        <v>381</v>
      </c>
      <c r="B469" s="27" t="s">
        <v>384</v>
      </c>
      <c r="C469" s="117">
        <v>4824390</v>
      </c>
      <c r="D469" s="217">
        <v>265342.23</v>
      </c>
      <c r="E469" s="249">
        <v>1033</v>
      </c>
      <c r="F469" s="247">
        <f t="shared" si="14"/>
        <v>4670.27105517909</v>
      </c>
      <c r="G469" s="248">
        <f t="shared" si="15"/>
        <v>0.36046177845707544</v>
      </c>
      <c r="J469" s="31"/>
    </row>
    <row r="470" spans="1:10" ht="12.75">
      <c r="A470" s="27" t="s">
        <v>381</v>
      </c>
      <c r="B470" s="27" t="s">
        <v>385</v>
      </c>
      <c r="C470" s="117">
        <v>479178</v>
      </c>
      <c r="D470" s="217">
        <v>26354.89</v>
      </c>
      <c r="E470" s="249">
        <v>63</v>
      </c>
      <c r="F470" s="247">
        <f t="shared" si="14"/>
        <v>7606</v>
      </c>
      <c r="G470" s="248">
        <f t="shared" si="15"/>
        <v>0.5870477868525731</v>
      </c>
      <c r="J470" s="31"/>
    </row>
    <row r="471" spans="1:10" ht="12.75">
      <c r="A471" s="27" t="s">
        <v>381</v>
      </c>
      <c r="B471" s="27" t="s">
        <v>386</v>
      </c>
      <c r="C471" s="117">
        <v>1597348</v>
      </c>
      <c r="D471" s="217">
        <v>87854.28</v>
      </c>
      <c r="E471" s="249">
        <v>264</v>
      </c>
      <c r="F471" s="247">
        <f t="shared" si="14"/>
        <v>6050.560606060606</v>
      </c>
      <c r="G471" s="248">
        <f t="shared" si="15"/>
        <v>0.46699555784975577</v>
      </c>
      <c r="J471" s="31"/>
    </row>
    <row r="472" spans="1:10" ht="12.75">
      <c r="A472" s="27"/>
      <c r="B472" s="28" t="s">
        <v>532</v>
      </c>
      <c r="C472" s="21">
        <v>9371573</v>
      </c>
      <c r="D472" s="22">
        <v>515438.02</v>
      </c>
      <c r="E472" s="249">
        <v>2598</v>
      </c>
      <c r="F472" s="247">
        <f t="shared" si="14"/>
        <v>3607.2259430331023</v>
      </c>
      <c r="G472" s="248">
        <f t="shared" si="15"/>
        <v>0.27841362168482364</v>
      </c>
      <c r="J472" s="31"/>
    </row>
    <row r="473" spans="1:10" ht="12.75">
      <c r="A473" s="27"/>
      <c r="B473" s="27"/>
      <c r="C473" s="19"/>
      <c r="D473" s="20"/>
      <c r="E473" s="249"/>
      <c r="F473" s="247"/>
      <c r="G473" s="248"/>
      <c r="H473" s="11"/>
      <c r="I473" s="30"/>
      <c r="J473" s="32"/>
    </row>
    <row r="474" spans="1:10" ht="12.75">
      <c r="A474" s="27" t="s">
        <v>387</v>
      </c>
      <c r="B474" s="27" t="s">
        <v>388</v>
      </c>
      <c r="C474" s="118">
        <v>1785430</v>
      </c>
      <c r="D474" s="218">
        <v>98198.72</v>
      </c>
      <c r="E474" s="249">
        <v>128</v>
      </c>
      <c r="F474" s="247">
        <f t="shared" si="14"/>
        <v>13948.671875</v>
      </c>
      <c r="G474" s="248">
        <f t="shared" si="15"/>
        <v>1.0765891340719802</v>
      </c>
      <c r="H474" s="11"/>
      <c r="I474" s="30"/>
      <c r="J474" s="32"/>
    </row>
    <row r="475" spans="1:10" ht="12.75">
      <c r="A475" s="27" t="s">
        <v>387</v>
      </c>
      <c r="B475" s="27" t="s">
        <v>233</v>
      </c>
      <c r="C475" s="118">
        <v>20574294</v>
      </c>
      <c r="D475" s="218">
        <v>1131586.96</v>
      </c>
      <c r="E475" s="249">
        <v>1225</v>
      </c>
      <c r="F475" s="247">
        <f t="shared" si="14"/>
        <v>16795.342040816326</v>
      </c>
      <c r="G475" s="248">
        <f t="shared" si="15"/>
        <v>1.2963013902830927</v>
      </c>
      <c r="H475" s="11"/>
      <c r="I475" s="30"/>
      <c r="J475" s="32"/>
    </row>
    <row r="476" spans="1:10" ht="12.75">
      <c r="A476" s="27" t="s">
        <v>387</v>
      </c>
      <c r="B476" s="27" t="s">
        <v>389</v>
      </c>
      <c r="C476" s="118">
        <v>2475019</v>
      </c>
      <c r="D476" s="218">
        <v>130946.27</v>
      </c>
      <c r="E476" s="249">
        <v>265</v>
      </c>
      <c r="F476" s="247">
        <f t="shared" si="14"/>
        <v>9339.694339622642</v>
      </c>
      <c r="G476" s="248">
        <f t="shared" si="15"/>
        <v>0.7208581241066232</v>
      </c>
      <c r="H476" s="11"/>
      <c r="I476" s="30"/>
      <c r="J476" s="32"/>
    </row>
    <row r="477" spans="1:10" ht="12.75">
      <c r="A477" s="27" t="s">
        <v>387</v>
      </c>
      <c r="B477" s="27" t="s">
        <v>390</v>
      </c>
      <c r="C477" s="118">
        <v>214852</v>
      </c>
      <c r="D477" s="218">
        <v>11816.88</v>
      </c>
      <c r="E477" s="249">
        <v>152</v>
      </c>
      <c r="F477" s="247">
        <f t="shared" si="14"/>
        <v>1413.5</v>
      </c>
      <c r="G477" s="248">
        <f t="shared" si="15"/>
        <v>0.10909703480359086</v>
      </c>
      <c r="H477" s="11"/>
      <c r="I477" s="30"/>
      <c r="J477" s="32"/>
    </row>
    <row r="478" spans="1:10" ht="12.75">
      <c r="A478" s="27"/>
      <c r="B478" s="28" t="s">
        <v>532</v>
      </c>
      <c r="C478" s="21">
        <v>25049595</v>
      </c>
      <c r="D478" s="22">
        <v>1372548.83</v>
      </c>
      <c r="E478" s="249">
        <v>2796</v>
      </c>
      <c r="F478" s="247">
        <f t="shared" si="14"/>
        <v>8959.082618025752</v>
      </c>
      <c r="G478" s="248">
        <f t="shared" si="15"/>
        <v>0.6914816754064389</v>
      </c>
      <c r="H478" s="11"/>
      <c r="I478" s="30"/>
      <c r="J478" s="32"/>
    </row>
    <row r="479" spans="1:10" ht="12.75">
      <c r="A479" s="27"/>
      <c r="B479" s="27"/>
      <c r="C479" s="19"/>
      <c r="D479" s="20"/>
      <c r="E479" s="249"/>
      <c r="F479" s="247"/>
      <c r="G479" s="248"/>
      <c r="H479" s="11"/>
      <c r="I479" s="30"/>
      <c r="J479" s="32"/>
    </row>
    <row r="480" spans="1:10" ht="12.75">
      <c r="A480" s="27" t="s">
        <v>391</v>
      </c>
      <c r="B480" s="40" t="s">
        <v>540</v>
      </c>
      <c r="C480" s="119">
        <v>71163</v>
      </c>
      <c r="D480" s="219">
        <v>3913.99</v>
      </c>
      <c r="E480" s="249">
        <v>123</v>
      </c>
      <c r="F480" s="247">
        <f t="shared" si="14"/>
        <v>578.560975609756</v>
      </c>
      <c r="G480" s="248">
        <f t="shared" si="15"/>
        <v>0.04465460692755362</v>
      </c>
      <c r="H480" s="11"/>
      <c r="I480" s="30"/>
      <c r="J480" s="32"/>
    </row>
    <row r="481" spans="1:10" ht="12.75">
      <c r="A481" s="27" t="s">
        <v>391</v>
      </c>
      <c r="B481" s="40" t="s">
        <v>392</v>
      </c>
      <c r="C481" s="119">
        <v>4954965</v>
      </c>
      <c r="D481" s="219">
        <v>274257.22</v>
      </c>
      <c r="E481" s="249">
        <v>786</v>
      </c>
      <c r="F481" s="247">
        <f t="shared" si="14"/>
        <v>6304.026717557252</v>
      </c>
      <c r="G481" s="248">
        <f t="shared" si="15"/>
        <v>0.4865586290824975</v>
      </c>
      <c r="H481" s="11"/>
      <c r="I481" s="30"/>
      <c r="J481" s="32"/>
    </row>
    <row r="482" spans="1:10" ht="12.75">
      <c r="A482" s="27" t="s">
        <v>391</v>
      </c>
      <c r="B482" s="40" t="s">
        <v>393</v>
      </c>
      <c r="C482" s="119">
        <v>552618</v>
      </c>
      <c r="D482" s="219">
        <v>30394.03</v>
      </c>
      <c r="E482" s="249">
        <v>204</v>
      </c>
      <c r="F482" s="247">
        <f t="shared" si="14"/>
        <v>2708.9117647058824</v>
      </c>
      <c r="G482" s="248">
        <f t="shared" si="15"/>
        <v>0.20907976022212552</v>
      </c>
      <c r="H482" s="11"/>
      <c r="I482" s="30"/>
      <c r="J482" s="32"/>
    </row>
    <row r="483" spans="1:10" ht="12.75">
      <c r="A483" s="27" t="s">
        <v>391</v>
      </c>
      <c r="B483" s="40" t="s">
        <v>394</v>
      </c>
      <c r="C483" s="119">
        <v>65849753</v>
      </c>
      <c r="D483" s="219">
        <v>3621739.93</v>
      </c>
      <c r="E483" s="249">
        <v>5636</v>
      </c>
      <c r="F483" s="247">
        <f t="shared" si="14"/>
        <v>11683.774485450675</v>
      </c>
      <c r="G483" s="248">
        <f t="shared" si="15"/>
        <v>0.9017793786179832</v>
      </c>
      <c r="H483" s="11"/>
      <c r="I483" s="30"/>
      <c r="J483" s="32"/>
    </row>
    <row r="484" spans="1:10" ht="12.75">
      <c r="A484" s="27" t="s">
        <v>391</v>
      </c>
      <c r="B484" s="40" t="s">
        <v>395</v>
      </c>
      <c r="C484" s="119">
        <v>812402</v>
      </c>
      <c r="D484" s="219">
        <v>44682.2</v>
      </c>
      <c r="E484" s="249">
        <v>397</v>
      </c>
      <c r="F484" s="247">
        <f t="shared" si="14"/>
        <v>2046.352644836272</v>
      </c>
      <c r="G484" s="248">
        <f t="shared" si="15"/>
        <v>0.1579419920156512</v>
      </c>
      <c r="H484" s="11"/>
      <c r="I484" s="30"/>
      <c r="J484" s="32"/>
    </row>
    <row r="485" spans="1:10" ht="12.75">
      <c r="A485" s="27"/>
      <c r="B485" s="28" t="s">
        <v>532</v>
      </c>
      <c r="C485" s="21">
        <v>72403175</v>
      </c>
      <c r="D485" s="22">
        <v>3983912.47</v>
      </c>
      <c r="E485" s="249">
        <v>9107</v>
      </c>
      <c r="F485" s="247">
        <f t="shared" si="14"/>
        <v>7950.2772592511255</v>
      </c>
      <c r="G485" s="248">
        <f t="shared" si="15"/>
        <v>0.6136198619389579</v>
      </c>
      <c r="H485" s="11"/>
      <c r="I485" s="30"/>
      <c r="J485" s="32"/>
    </row>
    <row r="486" spans="1:10" ht="12.75">
      <c r="A486" s="27"/>
      <c r="B486" s="27"/>
      <c r="C486" s="19"/>
      <c r="D486" s="20"/>
      <c r="E486" s="249"/>
      <c r="F486" s="247"/>
      <c r="G486" s="248"/>
      <c r="H486" s="11"/>
      <c r="I486" s="30"/>
      <c r="J486" s="32"/>
    </row>
    <row r="487" spans="1:7" ht="12.75">
      <c r="A487" s="27" t="s">
        <v>396</v>
      </c>
      <c r="B487" s="27" t="s">
        <v>397</v>
      </c>
      <c r="C487" s="120">
        <v>901734</v>
      </c>
      <c r="D487" s="220">
        <v>49595.49</v>
      </c>
      <c r="E487" s="249">
        <v>312</v>
      </c>
      <c r="F487" s="247">
        <f t="shared" si="14"/>
        <v>2890.173076923077</v>
      </c>
      <c r="G487" s="248">
        <f t="shared" si="15"/>
        <v>0.2230699064460405</v>
      </c>
    </row>
    <row r="488" spans="1:7" ht="12.75">
      <c r="A488" s="27" t="s">
        <v>396</v>
      </c>
      <c r="B488" s="27" t="s">
        <v>398</v>
      </c>
      <c r="C488" s="120">
        <v>8376703</v>
      </c>
      <c r="D488" s="220">
        <v>460719.29</v>
      </c>
      <c r="E488" s="249">
        <v>796</v>
      </c>
      <c r="F488" s="247">
        <f t="shared" si="14"/>
        <v>10523.49623115578</v>
      </c>
      <c r="G488" s="248">
        <f t="shared" si="15"/>
        <v>0.8122265543585846</v>
      </c>
    </row>
    <row r="489" spans="1:7" ht="12.75">
      <c r="A489" s="27" t="s">
        <v>396</v>
      </c>
      <c r="B489" s="27" t="s">
        <v>396</v>
      </c>
      <c r="C489" s="120">
        <v>9737744</v>
      </c>
      <c r="D489" s="220">
        <v>536120.95</v>
      </c>
      <c r="E489" s="249">
        <v>1774</v>
      </c>
      <c r="F489" s="247">
        <f t="shared" si="14"/>
        <v>5489.145434047351</v>
      </c>
      <c r="G489" s="248">
        <f t="shared" si="15"/>
        <v>0.4236643017051544</v>
      </c>
    </row>
    <row r="490" spans="1:7" ht="12.75">
      <c r="A490" s="27" t="s">
        <v>396</v>
      </c>
      <c r="B490" s="27" t="s">
        <v>399</v>
      </c>
      <c r="C490" s="120">
        <v>10291170</v>
      </c>
      <c r="D490" s="220">
        <v>566172.55</v>
      </c>
      <c r="E490" s="249">
        <v>1353</v>
      </c>
      <c r="F490" s="247">
        <f t="shared" si="14"/>
        <v>7606.1862527716185</v>
      </c>
      <c r="G490" s="248">
        <f t="shared" si="15"/>
        <v>0.5870621622505976</v>
      </c>
    </row>
    <row r="491" spans="1:7" ht="12.75">
      <c r="A491" s="27"/>
      <c r="B491" s="28" t="s">
        <v>532</v>
      </c>
      <c r="C491" s="21">
        <v>30989819</v>
      </c>
      <c r="D491" s="22">
        <v>1705144.14</v>
      </c>
      <c r="E491" s="249">
        <v>7219</v>
      </c>
      <c r="F491" s="247">
        <f t="shared" si="14"/>
        <v>4292.813270536085</v>
      </c>
      <c r="G491" s="248">
        <f t="shared" si="15"/>
        <v>0.331328757538728</v>
      </c>
    </row>
    <row r="492" spans="1:7" ht="12.75">
      <c r="A492" s="27"/>
      <c r="B492" s="27"/>
      <c r="C492" s="19"/>
      <c r="D492" s="20"/>
      <c r="E492" s="249"/>
      <c r="F492" s="247"/>
      <c r="G492" s="248"/>
    </row>
    <row r="493" spans="1:7" ht="12.75">
      <c r="A493" s="27" t="s">
        <v>400</v>
      </c>
      <c r="B493" s="27" t="s">
        <v>401</v>
      </c>
      <c r="C493" s="121">
        <v>331861028</v>
      </c>
      <c r="D493" s="221">
        <v>18275532.79</v>
      </c>
      <c r="E493" s="249">
        <v>20971</v>
      </c>
      <c r="F493" s="247">
        <f t="shared" si="14"/>
        <v>15824.759334318822</v>
      </c>
      <c r="G493" s="248">
        <f t="shared" si="15"/>
        <v>1.2213896850757906</v>
      </c>
    </row>
    <row r="494" spans="1:7" ht="12.75">
      <c r="A494" s="27" t="s">
        <v>400</v>
      </c>
      <c r="B494" s="27" t="s">
        <v>402</v>
      </c>
      <c r="C494" s="121">
        <v>961370</v>
      </c>
      <c r="D494" s="221">
        <v>52875.44</v>
      </c>
      <c r="E494" s="249">
        <v>215</v>
      </c>
      <c r="F494" s="247">
        <f t="shared" si="14"/>
        <v>4471.488372093023</v>
      </c>
      <c r="G494" s="248">
        <f t="shared" si="15"/>
        <v>0.3451192943431796</v>
      </c>
    </row>
    <row r="495" spans="1:7" ht="12.75">
      <c r="A495" s="27" t="s">
        <v>400</v>
      </c>
      <c r="B495" s="27" t="s">
        <v>403</v>
      </c>
      <c r="C495" s="121">
        <v>1004434</v>
      </c>
      <c r="D495" s="221">
        <v>55244.15</v>
      </c>
      <c r="E495" s="249">
        <v>359</v>
      </c>
      <c r="F495" s="247">
        <f t="shared" si="14"/>
        <v>2797.866295264624</v>
      </c>
      <c r="G495" s="248">
        <f t="shared" si="15"/>
        <v>0.21594546628247507</v>
      </c>
    </row>
    <row r="496" spans="1:7" ht="12.75">
      <c r="A496" s="27" t="s">
        <v>400</v>
      </c>
      <c r="B496" s="27" t="s">
        <v>404</v>
      </c>
      <c r="C496" s="121">
        <v>14005872</v>
      </c>
      <c r="D496" s="221">
        <v>770523.88</v>
      </c>
      <c r="E496" s="249">
        <v>786</v>
      </c>
      <c r="F496" s="247">
        <f t="shared" si="14"/>
        <v>17819.175572519085</v>
      </c>
      <c r="G496" s="248">
        <f t="shared" si="15"/>
        <v>1.3753231111470894</v>
      </c>
    </row>
    <row r="497" spans="1:7" ht="12.75">
      <c r="A497" s="27" t="s">
        <v>400</v>
      </c>
      <c r="B497" s="27" t="s">
        <v>405</v>
      </c>
      <c r="C497" s="121">
        <v>3237750</v>
      </c>
      <c r="D497" s="221">
        <v>178076.69</v>
      </c>
      <c r="E497" s="249">
        <v>276</v>
      </c>
      <c r="F497" s="247">
        <f t="shared" si="14"/>
        <v>11730.978260869566</v>
      </c>
      <c r="G497" s="248">
        <f t="shared" si="15"/>
        <v>0.9054226696896037</v>
      </c>
    </row>
    <row r="498" spans="1:7" ht="12.75">
      <c r="A498" s="27" t="s">
        <v>400</v>
      </c>
      <c r="B498" s="27" t="s">
        <v>406</v>
      </c>
      <c r="C498" s="121">
        <v>3491552</v>
      </c>
      <c r="D498" s="221">
        <v>193434.97</v>
      </c>
      <c r="E498" s="249">
        <v>307</v>
      </c>
      <c r="F498" s="247">
        <f t="shared" si="14"/>
        <v>11373.1335504886</v>
      </c>
      <c r="G498" s="248">
        <f t="shared" si="15"/>
        <v>0.8778034289236234</v>
      </c>
    </row>
    <row r="499" spans="1:7" ht="12.75">
      <c r="A499" s="27" t="s">
        <v>400</v>
      </c>
      <c r="B499" s="27" t="s">
        <v>407</v>
      </c>
      <c r="C499" s="121">
        <v>1363630</v>
      </c>
      <c r="D499" s="221">
        <v>74999.88</v>
      </c>
      <c r="E499" s="249">
        <v>359</v>
      </c>
      <c r="F499" s="247">
        <f t="shared" si="14"/>
        <v>3798.4122562674092</v>
      </c>
      <c r="G499" s="248">
        <f t="shared" si="15"/>
        <v>0.2931698012878611</v>
      </c>
    </row>
    <row r="500" spans="1:7" ht="12.75">
      <c r="A500" s="27"/>
      <c r="B500" s="28" t="s">
        <v>532</v>
      </c>
      <c r="C500" s="21">
        <v>357049720</v>
      </c>
      <c r="D500" s="22">
        <v>19662512.63</v>
      </c>
      <c r="E500" s="249">
        <v>32001</v>
      </c>
      <c r="F500" s="247">
        <f t="shared" si="14"/>
        <v>11157.455079528765</v>
      </c>
      <c r="G500" s="248">
        <f t="shared" si="15"/>
        <v>0.8611568907894244</v>
      </c>
    </row>
    <row r="501" spans="1:7" ht="12.75">
      <c r="A501" s="27"/>
      <c r="B501" s="27"/>
      <c r="C501" s="19"/>
      <c r="D501" s="20"/>
      <c r="E501" s="249"/>
      <c r="F501" s="247"/>
      <c r="G501" s="248"/>
    </row>
    <row r="502" spans="1:7" ht="12.75">
      <c r="A502" s="27" t="s">
        <v>408</v>
      </c>
      <c r="B502" s="27" t="s">
        <v>409</v>
      </c>
      <c r="C502" s="19">
        <v>7163412</v>
      </c>
      <c r="D502" s="20">
        <v>393988.34</v>
      </c>
      <c r="E502" s="249">
        <v>921</v>
      </c>
      <c r="F502" s="247">
        <f t="shared" si="14"/>
        <v>7777.863192182411</v>
      </c>
      <c r="G502" s="248">
        <f t="shared" si="15"/>
        <v>0.6003125655288948</v>
      </c>
    </row>
    <row r="503" spans="1:7" ht="12.75">
      <c r="A503" s="27" t="s">
        <v>408</v>
      </c>
      <c r="B503" s="27" t="s">
        <v>408</v>
      </c>
      <c r="C503" s="19">
        <v>1207273</v>
      </c>
      <c r="D503" s="20">
        <v>66400.22</v>
      </c>
      <c r="E503" s="249">
        <v>322</v>
      </c>
      <c r="F503" s="247">
        <f t="shared" si="14"/>
        <v>3749.295031055901</v>
      </c>
      <c r="G503" s="248">
        <f t="shared" si="15"/>
        <v>0.289378825958285</v>
      </c>
    </row>
    <row r="504" spans="1:7" ht="12.75">
      <c r="A504" s="27" t="s">
        <v>408</v>
      </c>
      <c r="B504" s="27" t="s">
        <v>410</v>
      </c>
      <c r="C504" s="19">
        <v>4066474</v>
      </c>
      <c r="D504" s="20">
        <v>223656.7</v>
      </c>
      <c r="E504" s="249">
        <v>690</v>
      </c>
      <c r="F504" s="247">
        <f t="shared" si="14"/>
        <v>5893.440579710145</v>
      </c>
      <c r="G504" s="248">
        <f t="shared" si="15"/>
        <v>0.454868689096238</v>
      </c>
    </row>
    <row r="505" spans="1:10" ht="12.75">
      <c r="A505" s="27" t="s">
        <v>408</v>
      </c>
      <c r="B505" s="27" t="s">
        <v>411</v>
      </c>
      <c r="C505" s="19">
        <v>19337110</v>
      </c>
      <c r="D505" s="20">
        <v>1063542</v>
      </c>
      <c r="E505" s="249">
        <v>1232</v>
      </c>
      <c r="F505" s="247">
        <f t="shared" si="14"/>
        <v>15695.70616883117</v>
      </c>
      <c r="G505" s="248">
        <f t="shared" si="15"/>
        <v>1.2114290782935337</v>
      </c>
      <c r="H505" s="18"/>
      <c r="I505" s="29"/>
      <c r="J505" s="31"/>
    </row>
    <row r="506" spans="1:10" ht="12.75">
      <c r="A506" s="27"/>
      <c r="B506" s="28" t="s">
        <v>532</v>
      </c>
      <c r="C506" s="21">
        <v>31920028</v>
      </c>
      <c r="D506" s="22">
        <v>1755603.99</v>
      </c>
      <c r="E506" s="249">
        <v>5106</v>
      </c>
      <c r="F506" s="247">
        <f t="shared" si="14"/>
        <v>6251.474343909126</v>
      </c>
      <c r="G506" s="248">
        <f t="shared" si="15"/>
        <v>0.4825025214511562</v>
      </c>
      <c r="H506" s="18"/>
      <c r="I506" s="29"/>
      <c r="J506" s="31"/>
    </row>
    <row r="507" spans="1:10" ht="12.75">
      <c r="A507" s="27"/>
      <c r="B507" s="27"/>
      <c r="C507" s="19"/>
      <c r="D507" s="20"/>
      <c r="E507" s="249"/>
      <c r="F507" s="247"/>
      <c r="G507" s="248"/>
      <c r="H507" s="18"/>
      <c r="I507" s="29"/>
      <c r="J507" s="31"/>
    </row>
    <row r="508" spans="1:10" ht="12.75">
      <c r="A508" s="27" t="s">
        <v>412</v>
      </c>
      <c r="B508" s="27" t="s">
        <v>413</v>
      </c>
      <c r="C508" s="122">
        <v>1120610</v>
      </c>
      <c r="D508" s="222">
        <v>61633.73</v>
      </c>
      <c r="E508" s="249">
        <v>355</v>
      </c>
      <c r="F508" s="247">
        <f t="shared" si="14"/>
        <v>3156.6478873239435</v>
      </c>
      <c r="G508" s="248">
        <f t="shared" si="15"/>
        <v>0.243637017634285</v>
      </c>
      <c r="H508" s="18"/>
      <c r="I508" s="29"/>
      <c r="J508" s="31"/>
    </row>
    <row r="509" spans="1:10" ht="12.75">
      <c r="A509" s="27" t="s">
        <v>412</v>
      </c>
      <c r="B509" s="27" t="s">
        <v>414</v>
      </c>
      <c r="C509" s="122">
        <v>233733</v>
      </c>
      <c r="D509" s="222">
        <v>12591.42</v>
      </c>
      <c r="E509" s="249">
        <v>120</v>
      </c>
      <c r="F509" s="247">
        <f t="shared" si="14"/>
        <v>1947.775</v>
      </c>
      <c r="G509" s="248">
        <f t="shared" si="15"/>
        <v>0.15033355285784522</v>
      </c>
      <c r="H509" s="18"/>
      <c r="I509" s="29"/>
      <c r="J509" s="31"/>
    </row>
    <row r="510" spans="1:10" ht="12.75">
      <c r="A510" s="27" t="s">
        <v>412</v>
      </c>
      <c r="B510" s="27" t="s">
        <v>415</v>
      </c>
      <c r="C510" s="122">
        <v>4674188</v>
      </c>
      <c r="D510" s="222">
        <v>256723.34</v>
      </c>
      <c r="E510" s="249">
        <v>642</v>
      </c>
      <c r="F510" s="247">
        <f t="shared" si="14"/>
        <v>7280.666666666667</v>
      </c>
      <c r="G510" s="248">
        <f t="shared" si="15"/>
        <v>0.5619378455795382</v>
      </c>
      <c r="H510" s="18"/>
      <c r="I510" s="29"/>
      <c r="J510" s="31"/>
    </row>
    <row r="511" spans="1:10" ht="12.75">
      <c r="A511" s="27" t="s">
        <v>412</v>
      </c>
      <c r="B511" s="27" t="s">
        <v>416</v>
      </c>
      <c r="C511" s="122">
        <v>137655825</v>
      </c>
      <c r="D511" s="222">
        <v>7572971.42</v>
      </c>
      <c r="E511" s="249">
        <v>7994</v>
      </c>
      <c r="F511" s="247">
        <f t="shared" si="14"/>
        <v>17219.89304478359</v>
      </c>
      <c r="G511" s="248">
        <f t="shared" si="15"/>
        <v>1.3290691693108365</v>
      </c>
      <c r="H511" s="18"/>
      <c r="I511" s="29"/>
      <c r="J511" s="31"/>
    </row>
    <row r="512" spans="1:10" ht="12.75">
      <c r="A512" s="27"/>
      <c r="B512" s="28" t="s">
        <v>532</v>
      </c>
      <c r="C512" s="21">
        <v>143780168</v>
      </c>
      <c r="D512" s="22">
        <v>7909189.62</v>
      </c>
      <c r="E512" s="249">
        <v>10610</v>
      </c>
      <c r="F512" s="247">
        <f t="shared" si="14"/>
        <v>13551.38246936852</v>
      </c>
      <c r="G512" s="248">
        <f t="shared" si="15"/>
        <v>1.0459254650848733</v>
      </c>
      <c r="H512" s="18"/>
      <c r="I512" s="29"/>
      <c r="J512" s="31"/>
    </row>
    <row r="513" spans="1:10" ht="12.75">
      <c r="A513" s="27"/>
      <c r="B513" s="27"/>
      <c r="C513" s="19"/>
      <c r="D513" s="20"/>
      <c r="E513" s="249"/>
      <c r="F513" s="247"/>
      <c r="G513" s="248"/>
      <c r="H513" s="18"/>
      <c r="I513" s="29"/>
      <c r="J513" s="31"/>
    </row>
    <row r="514" spans="1:10" ht="12.75">
      <c r="A514" s="27" t="s">
        <v>417</v>
      </c>
      <c r="B514" s="27" t="s">
        <v>152</v>
      </c>
      <c r="C514" s="123">
        <v>972182</v>
      </c>
      <c r="D514" s="223">
        <v>53470.08</v>
      </c>
      <c r="E514" s="249">
        <v>209</v>
      </c>
      <c r="F514" s="247">
        <f t="shared" si="14"/>
        <v>4651.588516746411</v>
      </c>
      <c r="G514" s="248">
        <f t="shared" si="15"/>
        <v>0.3590198191039737</v>
      </c>
      <c r="H514" s="18"/>
      <c r="I514" s="29"/>
      <c r="J514" s="31"/>
    </row>
    <row r="515" spans="1:10" ht="12.75">
      <c r="A515" s="27" t="s">
        <v>417</v>
      </c>
      <c r="B515" s="27" t="s">
        <v>418</v>
      </c>
      <c r="C515" s="123">
        <v>38258693</v>
      </c>
      <c r="D515" s="223">
        <v>2101737.76</v>
      </c>
      <c r="E515" s="249">
        <v>4671</v>
      </c>
      <c r="F515" s="247">
        <f t="shared" si="14"/>
        <v>8190.685720402484</v>
      </c>
      <c r="G515" s="248">
        <f t="shared" si="15"/>
        <v>0.6321751150364516</v>
      </c>
      <c r="H515" s="18"/>
      <c r="I515" s="29"/>
      <c r="J515" s="31"/>
    </row>
    <row r="516" spans="1:10" ht="12.75">
      <c r="A516" s="27" t="s">
        <v>417</v>
      </c>
      <c r="B516" s="27" t="s">
        <v>419</v>
      </c>
      <c r="C516" s="123">
        <v>3786675</v>
      </c>
      <c r="D516" s="223">
        <v>208589.24</v>
      </c>
      <c r="E516" s="249">
        <v>941</v>
      </c>
      <c r="F516" s="247">
        <f t="shared" si="14"/>
        <v>4024.096705632306</v>
      </c>
      <c r="G516" s="248">
        <f t="shared" si="15"/>
        <v>0.3105886228138543</v>
      </c>
      <c r="H516" s="18"/>
      <c r="I516" s="29"/>
      <c r="J516" s="31"/>
    </row>
    <row r="517" spans="1:10" ht="12.75">
      <c r="A517" s="27" t="s">
        <v>417</v>
      </c>
      <c r="B517" s="27" t="s">
        <v>420</v>
      </c>
      <c r="C517" s="123">
        <v>659661</v>
      </c>
      <c r="D517" s="223">
        <v>36281.46</v>
      </c>
      <c r="E517" s="249">
        <v>226</v>
      </c>
      <c r="F517" s="247">
        <f t="shared" si="14"/>
        <v>2918.853982300885</v>
      </c>
      <c r="G517" s="248">
        <f t="shared" si="15"/>
        <v>0.22528356172173997</v>
      </c>
      <c r="H517" s="18"/>
      <c r="I517" s="29"/>
      <c r="J517" s="31"/>
    </row>
    <row r="518" spans="1:10" ht="12.75">
      <c r="A518" s="27" t="s">
        <v>417</v>
      </c>
      <c r="B518" s="27" t="s">
        <v>421</v>
      </c>
      <c r="C518" s="123">
        <v>146072</v>
      </c>
      <c r="D518" s="223">
        <v>8033.97</v>
      </c>
      <c r="E518" s="249">
        <v>118</v>
      </c>
      <c r="F518" s="247">
        <f aca="true" t="shared" si="16" ref="F518:F581">C518/E518</f>
        <v>1237.8983050847457</v>
      </c>
      <c r="G518" s="248">
        <f aca="true" t="shared" si="17" ref="G518:G581">F518/$F$660</f>
        <v>0.0955437102745926</v>
      </c>
      <c r="H518" s="18"/>
      <c r="I518" s="29"/>
      <c r="J518" s="31"/>
    </row>
    <row r="519" spans="1:10" ht="12.75">
      <c r="A519" s="27" t="s">
        <v>417</v>
      </c>
      <c r="B519" s="27" t="s">
        <v>422</v>
      </c>
      <c r="C519" s="123">
        <v>212168</v>
      </c>
      <c r="D519" s="223">
        <v>11669.29</v>
      </c>
      <c r="E519" s="249">
        <v>252</v>
      </c>
      <c r="F519" s="247">
        <f t="shared" si="16"/>
        <v>841.936507936508</v>
      </c>
      <c r="G519" s="248">
        <f t="shared" si="17"/>
        <v>0.0649825090263622</v>
      </c>
      <c r="H519" s="18"/>
      <c r="I519" s="29"/>
      <c r="J519" s="31"/>
    </row>
    <row r="520" spans="1:10" ht="12.75">
      <c r="A520" s="27" t="s">
        <v>417</v>
      </c>
      <c r="B520" s="27" t="s">
        <v>423</v>
      </c>
      <c r="C520" s="123">
        <v>1295399</v>
      </c>
      <c r="D520" s="223">
        <v>71246.97</v>
      </c>
      <c r="E520" s="249">
        <v>220</v>
      </c>
      <c r="F520" s="247">
        <f t="shared" si="16"/>
        <v>5888.177272727273</v>
      </c>
      <c r="G520" s="248">
        <f t="shared" si="17"/>
        <v>0.45446245550225683</v>
      </c>
      <c r="H520" s="18"/>
      <c r="I520" s="29"/>
      <c r="J520" s="31"/>
    </row>
    <row r="521" spans="1:10" ht="12.75">
      <c r="A521" s="27" t="s">
        <v>417</v>
      </c>
      <c r="B521" s="27" t="s">
        <v>424</v>
      </c>
      <c r="C521" s="123">
        <v>371870</v>
      </c>
      <c r="D521" s="223">
        <v>20452.94</v>
      </c>
      <c r="E521" s="249">
        <v>223</v>
      </c>
      <c r="F521" s="247">
        <f t="shared" si="16"/>
        <v>1667.578475336323</v>
      </c>
      <c r="G521" s="248">
        <f t="shared" si="17"/>
        <v>0.12870736962255805</v>
      </c>
      <c r="H521" s="18"/>
      <c r="I521" s="29"/>
      <c r="J521" s="31"/>
    </row>
    <row r="522" spans="1:10" ht="12.75">
      <c r="A522" s="27"/>
      <c r="B522" s="28" t="s">
        <v>532</v>
      </c>
      <c r="C522" s="21">
        <v>45738870</v>
      </c>
      <c r="D522" s="22">
        <v>2513469.97</v>
      </c>
      <c r="E522" s="249">
        <v>8221</v>
      </c>
      <c r="F522" s="247">
        <f t="shared" si="16"/>
        <v>5563.662571463326</v>
      </c>
      <c r="G522" s="248">
        <f t="shared" si="17"/>
        <v>0.4294156980504919</v>
      </c>
      <c r="H522" s="18"/>
      <c r="I522" s="29"/>
      <c r="J522" s="31"/>
    </row>
    <row r="523" spans="1:10" ht="12.75">
      <c r="A523" s="27"/>
      <c r="B523" s="27"/>
      <c r="C523" s="19"/>
      <c r="D523" s="20"/>
      <c r="E523" s="249"/>
      <c r="F523" s="247"/>
      <c r="G523" s="248"/>
      <c r="H523" s="18"/>
      <c r="I523" s="29"/>
      <c r="J523" s="31"/>
    </row>
    <row r="524" spans="1:10" ht="12.75">
      <c r="A524" s="27" t="s">
        <v>425</v>
      </c>
      <c r="B524" s="27" t="s">
        <v>426</v>
      </c>
      <c r="C524" s="124">
        <v>7978863</v>
      </c>
      <c r="D524" s="224">
        <v>438838.56</v>
      </c>
      <c r="E524" s="249">
        <v>743</v>
      </c>
      <c r="F524" s="247">
        <f t="shared" si="16"/>
        <v>10738.711978465679</v>
      </c>
      <c r="G524" s="248">
        <f t="shared" si="17"/>
        <v>0.8288373784650925</v>
      </c>
      <c r="H524" s="13"/>
      <c r="I524" s="30"/>
      <c r="J524" s="31"/>
    </row>
    <row r="525" spans="1:10" ht="12.75">
      <c r="A525" s="27" t="s">
        <v>425</v>
      </c>
      <c r="B525" s="27" t="s">
        <v>427</v>
      </c>
      <c r="C525" s="124">
        <v>222581</v>
      </c>
      <c r="D525" s="224">
        <v>12242.02</v>
      </c>
      <c r="E525" s="249">
        <v>85</v>
      </c>
      <c r="F525" s="247">
        <f t="shared" si="16"/>
        <v>2618.6</v>
      </c>
      <c r="G525" s="248">
        <f t="shared" si="17"/>
        <v>0.20210929984908596</v>
      </c>
      <c r="H525" s="13"/>
      <c r="I525" s="30"/>
      <c r="J525" s="31"/>
    </row>
    <row r="526" spans="1:10" ht="12.75">
      <c r="A526" s="27"/>
      <c r="B526" s="28" t="s">
        <v>532</v>
      </c>
      <c r="C526" s="21">
        <v>8202998</v>
      </c>
      <c r="D526" s="22">
        <v>451166.05</v>
      </c>
      <c r="E526" s="249">
        <v>1498</v>
      </c>
      <c r="F526" s="247">
        <f t="shared" si="16"/>
        <v>5475.966622162884</v>
      </c>
      <c r="G526" s="248">
        <f t="shared" si="17"/>
        <v>0.42264713205617693</v>
      </c>
      <c r="H526" s="13"/>
      <c r="I526" s="30"/>
      <c r="J526" s="31"/>
    </row>
    <row r="527" spans="1:10" ht="12.75">
      <c r="A527" s="27"/>
      <c r="B527" s="27"/>
      <c r="C527" s="19"/>
      <c r="D527" s="20"/>
      <c r="E527" s="249"/>
      <c r="F527" s="247"/>
      <c r="G527" s="248"/>
      <c r="H527" s="13"/>
      <c r="I527" s="30"/>
      <c r="J527" s="31"/>
    </row>
    <row r="528" spans="1:10" ht="12.75">
      <c r="A528" s="27" t="s">
        <v>428</v>
      </c>
      <c r="B528" s="27" t="s">
        <v>429</v>
      </c>
      <c r="C528" s="125">
        <v>51795133</v>
      </c>
      <c r="D528" s="225">
        <v>2849331.64</v>
      </c>
      <c r="E528" s="249">
        <v>6028</v>
      </c>
      <c r="F528" s="247">
        <f t="shared" si="16"/>
        <v>8592.424187126742</v>
      </c>
      <c r="G528" s="248">
        <f t="shared" si="17"/>
        <v>0.6631821723312219</v>
      </c>
      <c r="H528" s="13"/>
      <c r="I528" s="30"/>
      <c r="J528" s="31"/>
    </row>
    <row r="529" spans="1:10" ht="12.75">
      <c r="A529" s="27" t="s">
        <v>428</v>
      </c>
      <c r="B529" s="27" t="s">
        <v>430</v>
      </c>
      <c r="C529" s="125">
        <v>1132330</v>
      </c>
      <c r="D529" s="225">
        <v>62278.27</v>
      </c>
      <c r="E529" s="249">
        <v>572</v>
      </c>
      <c r="F529" s="247">
        <f t="shared" si="16"/>
        <v>1979.597902097902</v>
      </c>
      <c r="G529" s="248">
        <f t="shared" si="17"/>
        <v>0.15278971434191035</v>
      </c>
      <c r="H529" s="13"/>
      <c r="I529" s="30"/>
      <c r="J529" s="31"/>
    </row>
    <row r="530" spans="1:10" ht="12.75">
      <c r="A530" s="27" t="s">
        <v>428</v>
      </c>
      <c r="B530" s="27" t="s">
        <v>431</v>
      </c>
      <c r="C530" s="125">
        <v>2788608</v>
      </c>
      <c r="D530" s="225">
        <v>153373.69</v>
      </c>
      <c r="E530" s="249">
        <v>615</v>
      </c>
      <c r="F530" s="247">
        <f t="shared" si="16"/>
        <v>4534.321951219512</v>
      </c>
      <c r="G530" s="248">
        <f t="shared" si="17"/>
        <v>0.3499689279963786</v>
      </c>
      <c r="J530" s="31"/>
    </row>
    <row r="531" spans="1:10" ht="12.75">
      <c r="A531" s="27" t="s">
        <v>428</v>
      </c>
      <c r="B531" s="27" t="s">
        <v>432</v>
      </c>
      <c r="C531" s="125">
        <v>7404156</v>
      </c>
      <c r="D531" s="225">
        <v>407229.33</v>
      </c>
      <c r="E531" s="249">
        <v>1174</v>
      </c>
      <c r="F531" s="247">
        <f t="shared" si="16"/>
        <v>6306.776831345826</v>
      </c>
      <c r="G531" s="248">
        <f t="shared" si="17"/>
        <v>0.4867708889054235</v>
      </c>
      <c r="J531" s="31"/>
    </row>
    <row r="532" spans="1:10" ht="12.75">
      <c r="A532" s="27" t="s">
        <v>428</v>
      </c>
      <c r="B532" s="27" t="s">
        <v>433</v>
      </c>
      <c r="C532" s="125">
        <v>220852</v>
      </c>
      <c r="D532" s="225">
        <v>12446.99</v>
      </c>
      <c r="E532" s="249">
        <v>100</v>
      </c>
      <c r="F532" s="247">
        <f t="shared" si="16"/>
        <v>2208.52</v>
      </c>
      <c r="G532" s="248">
        <f t="shared" si="17"/>
        <v>0.1704584246936162</v>
      </c>
      <c r="J532" s="31"/>
    </row>
    <row r="533" spans="1:10" ht="12.75">
      <c r="A533" s="27" t="s">
        <v>428</v>
      </c>
      <c r="B533" s="27" t="s">
        <v>434</v>
      </c>
      <c r="C533" s="125">
        <v>299267</v>
      </c>
      <c r="D533" s="225">
        <v>16459.78</v>
      </c>
      <c r="E533" s="249">
        <v>149</v>
      </c>
      <c r="F533" s="247">
        <f t="shared" si="16"/>
        <v>2008.503355704698</v>
      </c>
      <c r="G533" s="248">
        <f t="shared" si="17"/>
        <v>0.15502070074315139</v>
      </c>
      <c r="J533" s="31"/>
    </row>
    <row r="534" spans="1:10" ht="12.75">
      <c r="A534" s="27" t="s">
        <v>428</v>
      </c>
      <c r="B534" s="27" t="s">
        <v>435</v>
      </c>
      <c r="C534" s="125">
        <v>521757</v>
      </c>
      <c r="D534" s="225">
        <v>28696.8</v>
      </c>
      <c r="E534" s="249">
        <v>287</v>
      </c>
      <c r="F534" s="247">
        <f t="shared" si="16"/>
        <v>1817.9686411149826</v>
      </c>
      <c r="G534" s="248">
        <f t="shared" si="17"/>
        <v>0.1403148129547634</v>
      </c>
      <c r="J534" s="31"/>
    </row>
    <row r="535" spans="1:10" ht="12.75">
      <c r="A535" s="27" t="s">
        <v>428</v>
      </c>
      <c r="B535" s="27" t="s">
        <v>436</v>
      </c>
      <c r="C535" s="125">
        <v>6450873</v>
      </c>
      <c r="D535" s="225">
        <v>354799.49</v>
      </c>
      <c r="E535" s="249">
        <v>1761</v>
      </c>
      <c r="F535" s="247">
        <f t="shared" si="16"/>
        <v>3663.1873935264052</v>
      </c>
      <c r="G535" s="248">
        <f t="shared" si="17"/>
        <v>0.2827328493552356</v>
      </c>
      <c r="J535" s="31"/>
    </row>
    <row r="536" spans="1:10" ht="12.75">
      <c r="A536" s="27"/>
      <c r="B536" s="28" t="s">
        <v>532</v>
      </c>
      <c r="C536" s="21">
        <v>71092515</v>
      </c>
      <c r="D536" s="22">
        <v>3910990.68</v>
      </c>
      <c r="E536" s="249">
        <v>13773</v>
      </c>
      <c r="F536" s="247">
        <f t="shared" si="16"/>
        <v>5161.730559790895</v>
      </c>
      <c r="G536" s="248">
        <f t="shared" si="17"/>
        <v>0.39839370253149337</v>
      </c>
      <c r="J536" s="31"/>
    </row>
    <row r="537" spans="1:10" ht="12.75">
      <c r="A537" s="27"/>
      <c r="B537" s="27"/>
      <c r="C537" s="19"/>
      <c r="D537" s="20"/>
      <c r="E537" s="249"/>
      <c r="F537" s="247"/>
      <c r="G537" s="248"/>
      <c r="J537" s="31"/>
    </row>
    <row r="538" spans="1:10" ht="12.75">
      <c r="A538" s="27" t="s">
        <v>437</v>
      </c>
      <c r="B538" s="27" t="s">
        <v>178</v>
      </c>
      <c r="C538" s="126">
        <v>356144634</v>
      </c>
      <c r="D538" s="226">
        <v>19599262.2</v>
      </c>
      <c r="E538" s="249">
        <v>44382</v>
      </c>
      <c r="F538" s="247">
        <f t="shared" si="16"/>
        <v>8024.528727862647</v>
      </c>
      <c r="G538" s="248">
        <f t="shared" si="17"/>
        <v>0.6193507533824166</v>
      </c>
      <c r="J538" s="31"/>
    </row>
    <row r="539" spans="1:10" ht="12.75">
      <c r="A539" s="27" t="s">
        <v>437</v>
      </c>
      <c r="B539" s="27" t="s">
        <v>180</v>
      </c>
      <c r="C539" s="126">
        <v>56523986</v>
      </c>
      <c r="D539" s="226">
        <v>3107747.83</v>
      </c>
      <c r="E539" s="249">
        <v>2355</v>
      </c>
      <c r="F539" s="247">
        <f t="shared" si="16"/>
        <v>24001.692569002123</v>
      </c>
      <c r="G539" s="248">
        <f t="shared" si="17"/>
        <v>1.8525033530566062</v>
      </c>
      <c r="J539" s="31"/>
    </row>
    <row r="540" spans="1:10" ht="12.75">
      <c r="A540" s="27" t="s">
        <v>437</v>
      </c>
      <c r="B540" s="27" t="s">
        <v>181</v>
      </c>
      <c r="C540" s="126">
        <v>182170349</v>
      </c>
      <c r="D540" s="226">
        <v>10026617.93</v>
      </c>
      <c r="E540" s="249">
        <v>11699</v>
      </c>
      <c r="F540" s="247">
        <f t="shared" si="16"/>
        <v>15571.44619198222</v>
      </c>
      <c r="G540" s="248">
        <f t="shared" si="17"/>
        <v>1.2018384203388233</v>
      </c>
      <c r="J540" s="31"/>
    </row>
    <row r="541" spans="1:10" ht="12.75">
      <c r="A541" s="27" t="s">
        <v>437</v>
      </c>
      <c r="B541" s="27" t="s">
        <v>184</v>
      </c>
      <c r="C541" s="127">
        <v>312478428</v>
      </c>
      <c r="D541" s="227">
        <v>17207591.06</v>
      </c>
      <c r="E541" s="249">
        <v>16363</v>
      </c>
      <c r="F541" s="247">
        <f t="shared" si="16"/>
        <v>19096.64658070036</v>
      </c>
      <c r="G541" s="248">
        <f t="shared" si="17"/>
        <v>1.4739211295695376</v>
      </c>
      <c r="J541" s="31"/>
    </row>
    <row r="542" spans="1:10" ht="12.75">
      <c r="A542" s="27" t="s">
        <v>437</v>
      </c>
      <c r="B542" s="27" t="s">
        <v>438</v>
      </c>
      <c r="C542" s="127">
        <v>7931732</v>
      </c>
      <c r="D542" s="227">
        <v>435787.83</v>
      </c>
      <c r="E542" s="249">
        <v>1450</v>
      </c>
      <c r="F542" s="247">
        <f t="shared" si="16"/>
        <v>5470.16</v>
      </c>
      <c r="G542" s="248">
        <f t="shared" si="17"/>
        <v>0.4221989642031911</v>
      </c>
      <c r="J542" s="31"/>
    </row>
    <row r="543" spans="1:10" ht="12.75">
      <c r="A543" s="27"/>
      <c r="B543" s="28" t="s">
        <v>532</v>
      </c>
      <c r="C543" s="21">
        <v>1020721260</v>
      </c>
      <c r="D543" s="22">
        <v>56196682.68</v>
      </c>
      <c r="E543" s="249">
        <v>150398</v>
      </c>
      <c r="F543" s="247">
        <f t="shared" si="16"/>
        <v>6786.800755329194</v>
      </c>
      <c r="G543" s="248">
        <f t="shared" si="17"/>
        <v>0.5238201897482744</v>
      </c>
      <c r="J543" s="31"/>
    </row>
    <row r="544" spans="1:10" ht="12.75">
      <c r="A544" s="23"/>
      <c r="B544" s="23"/>
      <c r="C544" s="14"/>
      <c r="D544" s="15"/>
      <c r="E544" s="249"/>
      <c r="F544" s="247"/>
      <c r="G544" s="248"/>
      <c r="J544" s="31"/>
    </row>
    <row r="545" spans="1:10" ht="12.75">
      <c r="A545" s="27" t="s">
        <v>439</v>
      </c>
      <c r="B545" s="27" t="s">
        <v>440</v>
      </c>
      <c r="C545" s="128">
        <v>20355250</v>
      </c>
      <c r="D545" s="228">
        <v>1129051.52</v>
      </c>
      <c r="E545" s="249">
        <v>2262</v>
      </c>
      <c r="F545" s="247">
        <f t="shared" si="16"/>
        <v>8998.784261715296</v>
      </c>
      <c r="G545" s="248">
        <f t="shared" si="17"/>
        <v>0.6945459354724863</v>
      </c>
      <c r="J545" s="31"/>
    </row>
    <row r="546" spans="1:10" ht="12.75">
      <c r="A546" s="27" t="s">
        <v>439</v>
      </c>
      <c r="B546" s="27" t="s">
        <v>441</v>
      </c>
      <c r="C546" s="128">
        <v>2330985</v>
      </c>
      <c r="D546" s="228">
        <v>128204.71</v>
      </c>
      <c r="E546" s="249">
        <v>615</v>
      </c>
      <c r="F546" s="247">
        <f t="shared" si="16"/>
        <v>3790.2195121951218</v>
      </c>
      <c r="G546" s="248">
        <f t="shared" si="17"/>
        <v>0.2925374673047049</v>
      </c>
      <c r="H546" s="18"/>
      <c r="I546" s="29"/>
      <c r="J546" s="31"/>
    </row>
    <row r="547" spans="1:10" ht="12.75">
      <c r="A547" s="27" t="s">
        <v>439</v>
      </c>
      <c r="B547" s="27" t="s">
        <v>442</v>
      </c>
      <c r="C547" s="128">
        <v>14054366</v>
      </c>
      <c r="D547" s="228">
        <v>772990.49</v>
      </c>
      <c r="E547" s="249">
        <v>920</v>
      </c>
      <c r="F547" s="247">
        <f t="shared" si="16"/>
        <v>15276.484782608695</v>
      </c>
      <c r="G547" s="248">
        <f t="shared" si="17"/>
        <v>1.1790726508700298</v>
      </c>
      <c r="H547" s="18"/>
      <c r="I547" s="29"/>
      <c r="J547" s="31"/>
    </row>
    <row r="548" spans="1:10" ht="12.75">
      <c r="A548" s="27" t="s">
        <v>439</v>
      </c>
      <c r="B548" s="27" t="s">
        <v>443</v>
      </c>
      <c r="C548" s="128">
        <v>419531</v>
      </c>
      <c r="D548" s="228">
        <v>23074.3</v>
      </c>
      <c r="E548" s="249">
        <v>131</v>
      </c>
      <c r="F548" s="247">
        <f t="shared" si="16"/>
        <v>3202.5267175572517</v>
      </c>
      <c r="G548" s="248">
        <f t="shared" si="17"/>
        <v>0.2471780465261925</v>
      </c>
      <c r="H548" s="18"/>
      <c r="I548" s="29"/>
      <c r="J548" s="31"/>
    </row>
    <row r="549" spans="1:10" ht="12.75">
      <c r="A549" s="27" t="s">
        <v>439</v>
      </c>
      <c r="B549" s="27" t="s">
        <v>444</v>
      </c>
      <c r="C549" s="128">
        <v>303345</v>
      </c>
      <c r="D549" s="228">
        <v>16683.97</v>
      </c>
      <c r="E549" s="249">
        <v>159</v>
      </c>
      <c r="F549" s="247">
        <f t="shared" si="16"/>
        <v>1907.8301886792453</v>
      </c>
      <c r="G549" s="248">
        <f t="shared" si="17"/>
        <v>0.14725052457989454</v>
      </c>
      <c r="H549" s="18"/>
      <c r="I549" s="29"/>
      <c r="J549" s="31"/>
    </row>
    <row r="550" spans="1:10" ht="12.75">
      <c r="A550" s="27" t="s">
        <v>439</v>
      </c>
      <c r="B550" s="27" t="s">
        <v>445</v>
      </c>
      <c r="C550" s="128">
        <v>1069766</v>
      </c>
      <c r="D550" s="228">
        <v>58837.21</v>
      </c>
      <c r="E550" s="249">
        <v>100</v>
      </c>
      <c r="F550" s="247">
        <f t="shared" si="16"/>
        <v>10697.66</v>
      </c>
      <c r="G550" s="248">
        <f t="shared" si="17"/>
        <v>0.8256688965949641</v>
      </c>
      <c r="H550" s="18"/>
      <c r="I550" s="29"/>
      <c r="J550" s="31"/>
    </row>
    <row r="551" spans="1:10" ht="12.75">
      <c r="A551" s="27" t="s">
        <v>439</v>
      </c>
      <c r="B551" s="27" t="s">
        <v>446</v>
      </c>
      <c r="C551" s="128">
        <v>7502246</v>
      </c>
      <c r="D551" s="228">
        <v>412624.03</v>
      </c>
      <c r="E551" s="249">
        <v>564</v>
      </c>
      <c r="F551" s="247">
        <f t="shared" si="16"/>
        <v>13301.854609929078</v>
      </c>
      <c r="G551" s="248">
        <f t="shared" si="17"/>
        <v>1.026666356796419</v>
      </c>
      <c r="H551" s="18"/>
      <c r="I551" s="29"/>
      <c r="J551" s="31"/>
    </row>
    <row r="552" spans="1:10" ht="12.75">
      <c r="A552" s="27" t="s">
        <v>439</v>
      </c>
      <c r="B552" s="27" t="s">
        <v>447</v>
      </c>
      <c r="C552" s="128">
        <v>959864</v>
      </c>
      <c r="D552" s="228">
        <v>52792.84</v>
      </c>
      <c r="E552" s="249">
        <v>127</v>
      </c>
      <c r="F552" s="247">
        <f t="shared" si="16"/>
        <v>7557.9842519685035</v>
      </c>
      <c r="G552" s="248">
        <f t="shared" si="17"/>
        <v>0.5833418259511847</v>
      </c>
      <c r="H552" s="18"/>
      <c r="I552" s="29"/>
      <c r="J552" s="31"/>
    </row>
    <row r="553" spans="1:10" ht="12.75">
      <c r="A553" s="27" t="s">
        <v>439</v>
      </c>
      <c r="B553" s="27" t="s">
        <v>448</v>
      </c>
      <c r="C553" s="128">
        <v>1144043</v>
      </c>
      <c r="D553" s="228">
        <v>62922.69</v>
      </c>
      <c r="E553" s="249">
        <v>346</v>
      </c>
      <c r="F553" s="247">
        <f t="shared" si="16"/>
        <v>3306.4826589595377</v>
      </c>
      <c r="G553" s="248">
        <f t="shared" si="17"/>
        <v>0.2552015944265853</v>
      </c>
      <c r="H553" s="18"/>
      <c r="I553" s="29"/>
      <c r="J553" s="31"/>
    </row>
    <row r="554" spans="1:10" ht="12.75">
      <c r="A554" s="27" t="s">
        <v>439</v>
      </c>
      <c r="B554" s="27" t="s">
        <v>449</v>
      </c>
      <c r="C554" s="128">
        <v>2826078</v>
      </c>
      <c r="D554" s="228">
        <v>160782.52</v>
      </c>
      <c r="E554" s="249">
        <v>563</v>
      </c>
      <c r="F554" s="247">
        <f t="shared" si="16"/>
        <v>5019.676731793961</v>
      </c>
      <c r="G554" s="248">
        <f t="shared" si="17"/>
        <v>0.3874296760603474</v>
      </c>
      <c r="H554" s="18"/>
      <c r="I554" s="29"/>
      <c r="J554" s="31"/>
    </row>
    <row r="555" spans="1:10" ht="12.75">
      <c r="A555" s="27" t="s">
        <v>439</v>
      </c>
      <c r="B555" s="27" t="s">
        <v>450</v>
      </c>
      <c r="C555" s="128">
        <v>35682300</v>
      </c>
      <c r="D555" s="228">
        <v>1967198.54</v>
      </c>
      <c r="E555" s="249">
        <v>3942</v>
      </c>
      <c r="F555" s="247">
        <f t="shared" si="16"/>
        <v>9051.826484018266</v>
      </c>
      <c r="G555" s="248">
        <f t="shared" si="17"/>
        <v>0.6986398506989786</v>
      </c>
      <c r="H555" s="18"/>
      <c r="I555" s="29"/>
      <c r="J555" s="31"/>
    </row>
    <row r="556" spans="1:10" ht="12.75">
      <c r="A556" s="27" t="s">
        <v>439</v>
      </c>
      <c r="B556" s="27" t="s">
        <v>451</v>
      </c>
      <c r="C556" s="128">
        <v>1412384</v>
      </c>
      <c r="D556" s="228">
        <v>77681.33</v>
      </c>
      <c r="E556" s="249">
        <v>310</v>
      </c>
      <c r="F556" s="247">
        <f t="shared" si="16"/>
        <v>4556.077419354839</v>
      </c>
      <c r="G556" s="248">
        <f t="shared" si="17"/>
        <v>0.35164806281373134</v>
      </c>
      <c r="H556" s="18"/>
      <c r="I556" s="29"/>
      <c r="J556" s="31"/>
    </row>
    <row r="557" spans="1:10" ht="12.75">
      <c r="A557" s="27" t="s">
        <v>439</v>
      </c>
      <c r="B557" s="27" t="s">
        <v>452</v>
      </c>
      <c r="C557" s="128">
        <v>2752297</v>
      </c>
      <c r="D557" s="228">
        <v>151376.56</v>
      </c>
      <c r="E557" s="249">
        <v>1216</v>
      </c>
      <c r="F557" s="247">
        <f t="shared" si="16"/>
        <v>2263.4021381578946</v>
      </c>
      <c r="G557" s="248">
        <f t="shared" si="17"/>
        <v>0.17469434866723296</v>
      </c>
      <c r="H557" s="18"/>
      <c r="I557" s="29"/>
      <c r="J557" s="31"/>
    </row>
    <row r="558" spans="1:10" ht="12.75">
      <c r="A558" s="27"/>
      <c r="B558" s="28" t="s">
        <v>532</v>
      </c>
      <c r="C558" s="21">
        <v>91472978</v>
      </c>
      <c r="D558" s="22">
        <v>5050549.57</v>
      </c>
      <c r="E558" s="249">
        <v>20069</v>
      </c>
      <c r="F558" s="247">
        <f t="shared" si="16"/>
        <v>4557.9240619861475</v>
      </c>
      <c r="G558" s="248">
        <f t="shared" si="17"/>
        <v>0.3517905907482327</v>
      </c>
      <c r="H558" s="18"/>
      <c r="I558" s="29"/>
      <c r="J558" s="31"/>
    </row>
    <row r="559" spans="1:10" ht="12.75">
      <c r="A559" s="27"/>
      <c r="B559" s="27"/>
      <c r="C559" s="19"/>
      <c r="D559" s="20"/>
      <c r="E559" s="249"/>
      <c r="F559" s="247"/>
      <c r="G559" s="248"/>
      <c r="H559" s="18"/>
      <c r="I559" s="29"/>
      <c r="J559" s="31"/>
    </row>
    <row r="560" spans="1:10" ht="12.75">
      <c r="A560" s="41" t="s">
        <v>453</v>
      </c>
      <c r="B560" s="41" t="s">
        <v>454</v>
      </c>
      <c r="C560" s="129">
        <v>54956673</v>
      </c>
      <c r="D560" s="229">
        <v>3015352.81</v>
      </c>
      <c r="E560" s="249">
        <v>7751</v>
      </c>
      <c r="F560" s="247">
        <f t="shared" si="16"/>
        <v>7090.268739517482</v>
      </c>
      <c r="G560" s="248">
        <f t="shared" si="17"/>
        <v>0.5472425153462689</v>
      </c>
      <c r="H560" s="18"/>
      <c r="I560" s="29"/>
      <c r="J560" s="31"/>
    </row>
    <row r="561" spans="1:10" ht="12.75">
      <c r="A561" s="41" t="s">
        <v>453</v>
      </c>
      <c r="B561" s="41" t="s">
        <v>455</v>
      </c>
      <c r="C561" s="129">
        <v>854670</v>
      </c>
      <c r="D561" s="229">
        <v>47007.01</v>
      </c>
      <c r="E561" s="249">
        <v>421</v>
      </c>
      <c r="F561" s="247">
        <f t="shared" si="16"/>
        <v>2030.0950118764845</v>
      </c>
      <c r="G561" s="248">
        <f t="shared" si="17"/>
        <v>0.15668719219333926</v>
      </c>
      <c r="H561" s="11"/>
      <c r="I561" s="30"/>
      <c r="J561" s="32"/>
    </row>
    <row r="562" spans="1:10" ht="12.75">
      <c r="A562" s="41" t="s">
        <v>453</v>
      </c>
      <c r="B562" s="41" t="s">
        <v>541</v>
      </c>
      <c r="C562" s="129">
        <v>113512</v>
      </c>
      <c r="D562" s="229">
        <v>6242.88</v>
      </c>
      <c r="E562" s="249">
        <v>138</v>
      </c>
      <c r="F562" s="247">
        <f t="shared" si="16"/>
        <v>822.5507246376811</v>
      </c>
      <c r="G562" s="248">
        <f t="shared" si="17"/>
        <v>0.06348627168978846</v>
      </c>
      <c r="H562" s="11"/>
      <c r="I562" s="30"/>
      <c r="J562" s="32"/>
    </row>
    <row r="563" spans="1:10" ht="12.75">
      <c r="A563" s="41" t="s">
        <v>453</v>
      </c>
      <c r="B563" s="41" t="s">
        <v>456</v>
      </c>
      <c r="C563" s="129">
        <v>1588367</v>
      </c>
      <c r="D563" s="229">
        <v>87360.49</v>
      </c>
      <c r="E563" s="249">
        <v>810</v>
      </c>
      <c r="F563" s="247">
        <f t="shared" si="16"/>
        <v>1960.946913580247</v>
      </c>
      <c r="G563" s="248">
        <f t="shared" si="17"/>
        <v>0.15135019008055062</v>
      </c>
      <c r="H563" s="11"/>
      <c r="I563" s="30"/>
      <c r="J563" s="32"/>
    </row>
    <row r="564" spans="1:10" ht="12.75">
      <c r="A564" s="41" t="s">
        <v>453</v>
      </c>
      <c r="B564" s="41" t="s">
        <v>457</v>
      </c>
      <c r="C564" s="129">
        <v>6029810</v>
      </c>
      <c r="D564" s="229">
        <v>331640.43</v>
      </c>
      <c r="E564" s="249">
        <v>1831</v>
      </c>
      <c r="F564" s="247">
        <f t="shared" si="16"/>
        <v>3293.178590933916</v>
      </c>
      <c r="G564" s="248">
        <f t="shared" si="17"/>
        <v>0.2541747572335039</v>
      </c>
      <c r="H564" s="11"/>
      <c r="I564" s="30"/>
      <c r="J564" s="32"/>
    </row>
    <row r="565" spans="1:10" ht="12.75">
      <c r="A565" s="41" t="s">
        <v>453</v>
      </c>
      <c r="B565" s="41" t="s">
        <v>354</v>
      </c>
      <c r="C565" s="129">
        <v>6245205</v>
      </c>
      <c r="D565" s="229">
        <v>343686.17</v>
      </c>
      <c r="E565" s="249">
        <v>957</v>
      </c>
      <c r="F565" s="247">
        <f t="shared" si="16"/>
        <v>6525.815047021943</v>
      </c>
      <c r="G565" s="248">
        <f t="shared" si="17"/>
        <v>0.5036767395166253</v>
      </c>
      <c r="H565" s="11"/>
      <c r="I565" s="30"/>
      <c r="J565" s="32"/>
    </row>
    <row r="566" spans="1:10" ht="12.75">
      <c r="A566" s="41" t="s">
        <v>453</v>
      </c>
      <c r="B566" s="41" t="s">
        <v>458</v>
      </c>
      <c r="C566" s="129">
        <v>359763197</v>
      </c>
      <c r="D566" s="229">
        <v>19839492.47</v>
      </c>
      <c r="E566" s="249">
        <v>14732</v>
      </c>
      <c r="F566" s="247">
        <f t="shared" si="16"/>
        <v>24420.526540863426</v>
      </c>
      <c r="G566" s="248">
        <f t="shared" si="17"/>
        <v>1.8848298789887454</v>
      </c>
      <c r="H566" s="11"/>
      <c r="I566" s="30"/>
      <c r="J566" s="32"/>
    </row>
    <row r="567" spans="1:10" ht="12.75">
      <c r="A567" s="27"/>
      <c r="B567" s="28" t="s">
        <v>532</v>
      </c>
      <c r="C567" s="21">
        <v>431089199</v>
      </c>
      <c r="D567" s="22">
        <v>23755359.4</v>
      </c>
      <c r="E567" s="249">
        <v>36625</v>
      </c>
      <c r="F567" s="247">
        <f t="shared" si="16"/>
        <v>11770.353556313994</v>
      </c>
      <c r="G567" s="248">
        <f t="shared" si="17"/>
        <v>0.9084617414812574</v>
      </c>
      <c r="H567" s="11"/>
      <c r="I567" s="30"/>
      <c r="J567" s="32"/>
    </row>
    <row r="568" spans="1:10" ht="12.75">
      <c r="A568" s="27"/>
      <c r="B568" s="27"/>
      <c r="C568" s="19"/>
      <c r="D568" s="20"/>
      <c r="E568" s="249"/>
      <c r="F568" s="247"/>
      <c r="G568" s="248"/>
      <c r="H568" s="11"/>
      <c r="I568" s="30"/>
      <c r="J568" s="32"/>
    </row>
    <row r="569" spans="1:7" ht="12.75">
      <c r="A569" s="27" t="s">
        <v>459</v>
      </c>
      <c r="B569" s="27" t="s">
        <v>460</v>
      </c>
      <c r="C569" s="130">
        <v>865860</v>
      </c>
      <c r="D569" s="230">
        <v>47622.39</v>
      </c>
      <c r="E569" s="249">
        <v>457</v>
      </c>
      <c r="F569" s="247">
        <f t="shared" si="16"/>
        <v>1894.6608315098467</v>
      </c>
      <c r="G569" s="248">
        <f t="shared" si="17"/>
        <v>0.14623408466659368</v>
      </c>
    </row>
    <row r="570" spans="1:7" ht="12.75">
      <c r="A570" s="27" t="s">
        <v>459</v>
      </c>
      <c r="B570" s="27" t="s">
        <v>461</v>
      </c>
      <c r="C570" s="130">
        <v>311473</v>
      </c>
      <c r="D570" s="230">
        <v>17131.25</v>
      </c>
      <c r="E570" s="249">
        <v>223</v>
      </c>
      <c r="F570" s="247">
        <f t="shared" si="16"/>
        <v>1396.7399103139014</v>
      </c>
      <c r="G570" s="248">
        <f t="shared" si="17"/>
        <v>0.10780345426747795</v>
      </c>
    </row>
    <row r="571" spans="1:7" ht="12.75">
      <c r="A571" s="27" t="s">
        <v>459</v>
      </c>
      <c r="B571" s="27" t="s">
        <v>462</v>
      </c>
      <c r="C571" s="130">
        <v>649727</v>
      </c>
      <c r="D571" s="230">
        <v>35735.11</v>
      </c>
      <c r="E571" s="249">
        <v>124</v>
      </c>
      <c r="F571" s="247">
        <f t="shared" si="16"/>
        <v>5239.7338709677415</v>
      </c>
      <c r="G571" s="248">
        <f t="shared" si="17"/>
        <v>0.404414169425201</v>
      </c>
    </row>
    <row r="572" spans="1:7" ht="12.75">
      <c r="A572" s="27" t="s">
        <v>459</v>
      </c>
      <c r="B572" s="27" t="s">
        <v>463</v>
      </c>
      <c r="C572" s="130">
        <v>415472</v>
      </c>
      <c r="D572" s="230">
        <v>22850.97</v>
      </c>
      <c r="E572" s="249">
        <v>247</v>
      </c>
      <c r="F572" s="247">
        <f t="shared" si="16"/>
        <v>1682.0728744939272</v>
      </c>
      <c r="G572" s="248">
        <f t="shared" si="17"/>
        <v>0.12982607918701103</v>
      </c>
    </row>
    <row r="573" spans="1:7" ht="12.75">
      <c r="A573" s="27" t="s">
        <v>459</v>
      </c>
      <c r="B573" s="27" t="s">
        <v>464</v>
      </c>
      <c r="C573" s="130">
        <v>100971</v>
      </c>
      <c r="D573" s="230">
        <v>5553.42</v>
      </c>
      <c r="E573" s="249">
        <v>172</v>
      </c>
      <c r="F573" s="247">
        <f t="shared" si="16"/>
        <v>587.0406976744187</v>
      </c>
      <c r="G573" s="248">
        <f t="shared" si="17"/>
        <v>0.045309090502518794</v>
      </c>
    </row>
    <row r="574" spans="1:7" ht="12.75">
      <c r="A574" s="27" t="s">
        <v>459</v>
      </c>
      <c r="B574" s="27" t="s">
        <v>465</v>
      </c>
      <c r="C574" s="130">
        <v>15988360</v>
      </c>
      <c r="D574" s="230">
        <v>879360.63</v>
      </c>
      <c r="E574" s="249">
        <v>2070</v>
      </c>
      <c r="F574" s="247">
        <f t="shared" si="16"/>
        <v>7723.84541062802</v>
      </c>
      <c r="G574" s="248">
        <f t="shared" si="17"/>
        <v>0.5961433544965268</v>
      </c>
    </row>
    <row r="575" spans="1:7" ht="12.75">
      <c r="A575" s="27" t="s">
        <v>459</v>
      </c>
      <c r="B575" s="27" t="s">
        <v>466</v>
      </c>
      <c r="C575" s="130">
        <v>1389721</v>
      </c>
      <c r="D575" s="230">
        <v>76434.95</v>
      </c>
      <c r="E575" s="249">
        <v>245</v>
      </c>
      <c r="F575" s="247">
        <f t="shared" si="16"/>
        <v>5672.330612244898</v>
      </c>
      <c r="G575" s="248">
        <f t="shared" si="17"/>
        <v>0.43780293613127375</v>
      </c>
    </row>
    <row r="576" spans="1:7" ht="12.75">
      <c r="A576" s="27" t="s">
        <v>459</v>
      </c>
      <c r="B576" s="27" t="s">
        <v>459</v>
      </c>
      <c r="C576" s="130">
        <v>75963679</v>
      </c>
      <c r="D576" s="230">
        <v>4178005.17</v>
      </c>
      <c r="E576" s="249">
        <v>6319</v>
      </c>
      <c r="F576" s="247">
        <f t="shared" si="16"/>
        <v>12021.471593606584</v>
      </c>
      <c r="G576" s="248">
        <f t="shared" si="17"/>
        <v>0.9278435831893006</v>
      </c>
    </row>
    <row r="577" spans="1:7" ht="12.75">
      <c r="A577" s="27" t="s">
        <v>459</v>
      </c>
      <c r="B577" s="27" t="s">
        <v>467</v>
      </c>
      <c r="C577" s="130">
        <v>264998</v>
      </c>
      <c r="D577" s="230">
        <v>14574.98</v>
      </c>
      <c r="E577" s="249">
        <v>270</v>
      </c>
      <c r="F577" s="247">
        <f t="shared" si="16"/>
        <v>981.4740740740741</v>
      </c>
      <c r="G577" s="248">
        <f t="shared" si="17"/>
        <v>0.07575232488014247</v>
      </c>
    </row>
    <row r="578" spans="1:7" ht="12.75">
      <c r="A578" s="27" t="s">
        <v>459</v>
      </c>
      <c r="B578" s="27" t="s">
        <v>468</v>
      </c>
      <c r="C578" s="130">
        <v>4109662</v>
      </c>
      <c r="D578" s="230">
        <v>226031.86</v>
      </c>
      <c r="E578" s="249">
        <v>844</v>
      </c>
      <c r="F578" s="247">
        <f t="shared" si="16"/>
        <v>4869.267772511848</v>
      </c>
      <c r="G578" s="248">
        <f t="shared" si="17"/>
        <v>0.3758207822042649</v>
      </c>
    </row>
    <row r="579" spans="1:10" ht="12.75">
      <c r="A579" s="27"/>
      <c r="B579" s="28" t="s">
        <v>532</v>
      </c>
      <c r="C579" s="21">
        <v>100059923</v>
      </c>
      <c r="D579" s="22">
        <v>5503300.73</v>
      </c>
      <c r="E579" s="249">
        <v>16674</v>
      </c>
      <c r="F579" s="247">
        <f t="shared" si="16"/>
        <v>6000.95495981768</v>
      </c>
      <c r="G579" s="248">
        <f t="shared" si="17"/>
        <v>0.46316688511214055</v>
      </c>
      <c r="H579" s="18"/>
      <c r="I579" s="29"/>
      <c r="J579" s="31"/>
    </row>
    <row r="580" spans="1:10" ht="12.75">
      <c r="A580" s="23"/>
      <c r="B580" s="23"/>
      <c r="C580" s="14"/>
      <c r="D580" s="15"/>
      <c r="E580" s="249"/>
      <c r="F580" s="247"/>
      <c r="G580" s="248"/>
      <c r="H580" s="18"/>
      <c r="I580" s="29"/>
      <c r="J580" s="31"/>
    </row>
    <row r="581" spans="1:10" ht="12.75">
      <c r="A581" s="27" t="s">
        <v>469</v>
      </c>
      <c r="B581" s="27" t="s">
        <v>470</v>
      </c>
      <c r="C581" s="131">
        <v>24445143</v>
      </c>
      <c r="D581" s="231">
        <v>1344484.5</v>
      </c>
      <c r="E581" s="249">
        <v>1756</v>
      </c>
      <c r="F581" s="247">
        <f t="shared" si="16"/>
        <v>13920.924259681093</v>
      </c>
      <c r="G581" s="248">
        <f t="shared" si="17"/>
        <v>1.074447512173032</v>
      </c>
      <c r="H581" s="18"/>
      <c r="I581" s="29"/>
      <c r="J581" s="31"/>
    </row>
    <row r="582" spans="1:10" ht="12.75">
      <c r="A582" s="27" t="s">
        <v>469</v>
      </c>
      <c r="B582" s="27" t="s">
        <v>471</v>
      </c>
      <c r="C582" s="131">
        <v>8209610</v>
      </c>
      <c r="D582" s="231">
        <v>451529.04</v>
      </c>
      <c r="E582" s="249">
        <v>652</v>
      </c>
      <c r="F582" s="247">
        <f aca="true" t="shared" si="18" ref="F582:F645">C582/E582</f>
        <v>12591.426380368099</v>
      </c>
      <c r="G582" s="248">
        <f aca="true" t="shared" si="19" ref="G582:G645">F582/$F$660</f>
        <v>0.9718339455577436</v>
      </c>
      <c r="H582" s="13"/>
      <c r="I582" s="30"/>
      <c r="J582" s="31"/>
    </row>
    <row r="583" spans="1:10" ht="12.75">
      <c r="A583" s="27" t="s">
        <v>469</v>
      </c>
      <c r="B583" s="27" t="s">
        <v>472</v>
      </c>
      <c r="C583" s="131">
        <v>5645901</v>
      </c>
      <c r="D583" s="231">
        <v>313366.65</v>
      </c>
      <c r="E583" s="249">
        <v>999</v>
      </c>
      <c r="F583" s="247">
        <f t="shared" si="18"/>
        <v>5651.552552552553</v>
      </c>
      <c r="G583" s="248">
        <f t="shared" si="19"/>
        <v>0.4361992398444631</v>
      </c>
      <c r="H583" s="13"/>
      <c r="I583" s="30"/>
      <c r="J583" s="31"/>
    </row>
    <row r="584" spans="1:10" ht="12.75">
      <c r="A584" s="27" t="s">
        <v>469</v>
      </c>
      <c r="B584" s="27" t="s">
        <v>473</v>
      </c>
      <c r="C584" s="131">
        <v>4964661</v>
      </c>
      <c r="D584" s="231">
        <v>273056.44</v>
      </c>
      <c r="E584" s="249" t="s">
        <v>544</v>
      </c>
      <c r="F584" s="247"/>
      <c r="G584" s="248"/>
      <c r="H584" s="13"/>
      <c r="I584" s="30"/>
      <c r="J584" s="31"/>
    </row>
    <row r="585" spans="1:10" ht="12.75">
      <c r="A585" s="27"/>
      <c r="B585" s="28" t="s">
        <v>532</v>
      </c>
      <c r="C585" s="21">
        <v>43698105</v>
      </c>
      <c r="D585" s="22">
        <v>2406240.14</v>
      </c>
      <c r="E585" s="249">
        <v>5290</v>
      </c>
      <c r="F585" s="247">
        <f t="shared" si="18"/>
        <v>8260.511342155009</v>
      </c>
      <c r="G585" s="248">
        <f t="shared" si="19"/>
        <v>0.6375644098978013</v>
      </c>
      <c r="H585" s="13"/>
      <c r="I585" s="30"/>
      <c r="J585" s="31"/>
    </row>
    <row r="586" spans="1:10" ht="12.75">
      <c r="A586" s="27"/>
      <c r="B586" s="27"/>
      <c r="C586" s="19"/>
      <c r="D586" s="20"/>
      <c r="E586" s="249"/>
      <c r="F586" s="247"/>
      <c r="G586" s="248"/>
      <c r="H586" s="13"/>
      <c r="I586" s="30"/>
      <c r="J586" s="31"/>
    </row>
    <row r="587" spans="1:10" ht="12.75">
      <c r="A587" s="27" t="s">
        <v>474</v>
      </c>
      <c r="B587" s="27" t="s">
        <v>475</v>
      </c>
      <c r="C587" s="132">
        <v>765413</v>
      </c>
      <c r="D587" s="232">
        <v>42097.88</v>
      </c>
      <c r="E587" s="249">
        <v>237</v>
      </c>
      <c r="F587" s="247">
        <f t="shared" si="18"/>
        <v>3229.590717299578</v>
      </c>
      <c r="G587" s="248">
        <f t="shared" si="19"/>
        <v>0.24926690547335412</v>
      </c>
      <c r="H587" s="13"/>
      <c r="I587" s="30"/>
      <c r="J587" s="31"/>
    </row>
    <row r="588" spans="1:10" ht="12.75">
      <c r="A588" s="27" t="s">
        <v>474</v>
      </c>
      <c r="B588" s="27" t="s">
        <v>476</v>
      </c>
      <c r="C588" s="132">
        <v>1511727</v>
      </c>
      <c r="D588" s="232">
        <v>83145.48</v>
      </c>
      <c r="E588" s="249">
        <v>280</v>
      </c>
      <c r="F588" s="247">
        <f t="shared" si="18"/>
        <v>5399.025</v>
      </c>
      <c r="G588" s="248">
        <f t="shared" si="19"/>
        <v>0.41670860865260495</v>
      </c>
      <c r="H588" s="13"/>
      <c r="I588" s="30"/>
      <c r="J588" s="31"/>
    </row>
    <row r="589" spans="1:10" ht="12.75">
      <c r="A589" s="27" t="s">
        <v>474</v>
      </c>
      <c r="B589" s="27" t="s">
        <v>477</v>
      </c>
      <c r="C589" s="132">
        <v>6946280</v>
      </c>
      <c r="D589" s="232">
        <v>382046.13</v>
      </c>
      <c r="E589" s="249">
        <v>996</v>
      </c>
      <c r="F589" s="247">
        <f t="shared" si="18"/>
        <v>6974.176706827309</v>
      </c>
      <c r="G589" s="248">
        <f t="shared" si="19"/>
        <v>0.5382822772629159</v>
      </c>
      <c r="H589" s="13"/>
      <c r="I589" s="30"/>
      <c r="J589" s="31"/>
    </row>
    <row r="590" spans="1:10" ht="12.75">
      <c r="A590" s="27" t="s">
        <v>474</v>
      </c>
      <c r="B590" s="27" t="s">
        <v>478</v>
      </c>
      <c r="C590" s="132">
        <v>117857</v>
      </c>
      <c r="D590" s="232">
        <v>6482.2</v>
      </c>
      <c r="E590" s="249">
        <v>98</v>
      </c>
      <c r="F590" s="247">
        <f t="shared" si="18"/>
        <v>1202.6224489795918</v>
      </c>
      <c r="G590" s="248">
        <f t="shared" si="19"/>
        <v>0.09282104221571008</v>
      </c>
      <c r="J590" s="31"/>
    </row>
    <row r="591" spans="1:10" ht="12.75">
      <c r="A591" s="27"/>
      <c r="B591" s="28" t="s">
        <v>532</v>
      </c>
      <c r="C591" s="21">
        <v>9457148</v>
      </c>
      <c r="D591" s="22">
        <v>520144.62</v>
      </c>
      <c r="E591" s="249">
        <v>2925</v>
      </c>
      <c r="F591" s="247">
        <f t="shared" si="18"/>
        <v>3233.2129914529914</v>
      </c>
      <c r="G591" s="248">
        <f t="shared" si="19"/>
        <v>0.24954648054897002</v>
      </c>
      <c r="J591" s="31"/>
    </row>
    <row r="592" spans="1:10" ht="12.75">
      <c r="A592" s="27"/>
      <c r="B592" s="27"/>
      <c r="C592" s="19"/>
      <c r="D592" s="20"/>
      <c r="E592" s="249"/>
      <c r="F592" s="247"/>
      <c r="G592" s="248"/>
      <c r="J592" s="31"/>
    </row>
    <row r="593" spans="1:10" ht="12.75">
      <c r="A593" s="27" t="s">
        <v>479</v>
      </c>
      <c r="B593" s="27" t="s">
        <v>480</v>
      </c>
      <c r="C593" s="133">
        <v>2815840</v>
      </c>
      <c r="D593" s="233">
        <v>154871.62</v>
      </c>
      <c r="E593" s="249">
        <v>279</v>
      </c>
      <c r="F593" s="247">
        <f t="shared" si="18"/>
        <v>10092.616487455198</v>
      </c>
      <c r="G593" s="248">
        <f t="shared" si="19"/>
        <v>0.7789703092969188</v>
      </c>
      <c r="J593" s="31"/>
    </row>
    <row r="594" spans="1:10" ht="12.75">
      <c r="A594" s="27"/>
      <c r="B594" s="28" t="s">
        <v>532</v>
      </c>
      <c r="C594" s="21">
        <v>2996313</v>
      </c>
      <c r="D594" s="22">
        <v>164797.63</v>
      </c>
      <c r="E594" s="249">
        <v>1311</v>
      </c>
      <c r="F594" s="247">
        <f t="shared" si="18"/>
        <v>2285.5171624713957</v>
      </c>
      <c r="G594" s="248">
        <f t="shared" si="19"/>
        <v>0.17640123482019532</v>
      </c>
      <c r="J594" s="31"/>
    </row>
    <row r="595" spans="1:10" ht="12.75">
      <c r="A595" s="27"/>
      <c r="B595" s="27"/>
      <c r="C595" s="19"/>
      <c r="D595" s="20"/>
      <c r="E595" s="249"/>
      <c r="F595" s="247"/>
      <c r="G595" s="248"/>
      <c r="J595" s="31"/>
    </row>
    <row r="596" spans="1:10" ht="12.75">
      <c r="A596" s="27" t="s">
        <v>481</v>
      </c>
      <c r="B596" s="27" t="s">
        <v>482</v>
      </c>
      <c r="C596" s="134">
        <v>1683550</v>
      </c>
      <c r="D596" s="234">
        <v>92595.49</v>
      </c>
      <c r="E596" s="249">
        <v>378</v>
      </c>
      <c r="F596" s="247">
        <f t="shared" si="18"/>
        <v>4453.8359788359785</v>
      </c>
      <c r="G596" s="248">
        <f t="shared" si="19"/>
        <v>0.34375684385748423</v>
      </c>
      <c r="J596" s="31"/>
    </row>
    <row r="597" spans="1:10" ht="12.75">
      <c r="A597" s="27" t="s">
        <v>481</v>
      </c>
      <c r="B597" s="27" t="s">
        <v>481</v>
      </c>
      <c r="C597" s="134">
        <v>9865555</v>
      </c>
      <c r="D597" s="234">
        <v>542606.8</v>
      </c>
      <c r="E597" s="249">
        <v>1627</v>
      </c>
      <c r="F597" s="247">
        <f t="shared" si="18"/>
        <v>6063.647818070068</v>
      </c>
      <c r="G597" s="248">
        <f t="shared" si="19"/>
        <v>0.4680056576191779</v>
      </c>
      <c r="J597" s="31"/>
    </row>
    <row r="598" spans="1:10" ht="12.75">
      <c r="A598" s="27"/>
      <c r="B598" s="28" t="s">
        <v>532</v>
      </c>
      <c r="C598" s="21">
        <v>11790759</v>
      </c>
      <c r="D598" s="22">
        <v>648493.39</v>
      </c>
      <c r="E598" s="249">
        <v>6260</v>
      </c>
      <c r="F598" s="247">
        <f t="shared" si="18"/>
        <v>1883.5078274760383</v>
      </c>
      <c r="G598" s="248">
        <f t="shared" si="19"/>
        <v>0.14537327131728983</v>
      </c>
      <c r="H598" s="18"/>
      <c r="I598" s="29"/>
      <c r="J598" s="31"/>
    </row>
    <row r="599" spans="1:10" ht="12.75">
      <c r="A599" s="27"/>
      <c r="B599" s="27"/>
      <c r="C599" s="19"/>
      <c r="D599" s="20"/>
      <c r="E599" s="249"/>
      <c r="F599" s="247"/>
      <c r="G599" s="248"/>
      <c r="H599" s="18"/>
      <c r="I599" s="29"/>
      <c r="J599" s="31"/>
    </row>
    <row r="600" spans="1:10" ht="12.75">
      <c r="A600" s="27" t="s">
        <v>483</v>
      </c>
      <c r="B600" s="42" t="s">
        <v>542</v>
      </c>
      <c r="C600" s="135">
        <v>87273</v>
      </c>
      <c r="D600" s="235">
        <v>4800.05</v>
      </c>
      <c r="E600" s="249">
        <v>216</v>
      </c>
      <c r="F600" s="247">
        <f t="shared" si="18"/>
        <v>404.0416666666667</v>
      </c>
      <c r="G600" s="248">
        <f t="shared" si="19"/>
        <v>0.031184823325386767</v>
      </c>
      <c r="H600" s="18"/>
      <c r="I600" s="29"/>
      <c r="J600" s="31"/>
    </row>
    <row r="601" spans="1:10" ht="12.75">
      <c r="A601" s="27" t="s">
        <v>483</v>
      </c>
      <c r="B601" s="42" t="s">
        <v>484</v>
      </c>
      <c r="C601" s="135">
        <v>3507871</v>
      </c>
      <c r="D601" s="235">
        <v>192933.07</v>
      </c>
      <c r="E601" s="249">
        <v>300</v>
      </c>
      <c r="F601" s="247">
        <f t="shared" si="18"/>
        <v>11692.903333333334</v>
      </c>
      <c r="G601" s="248">
        <f t="shared" si="19"/>
        <v>0.9024839631494095</v>
      </c>
      <c r="H601" s="18"/>
      <c r="I601" s="29"/>
      <c r="J601" s="31"/>
    </row>
    <row r="602" spans="1:10" ht="12.75">
      <c r="A602" s="27" t="s">
        <v>483</v>
      </c>
      <c r="B602" s="42" t="s">
        <v>485</v>
      </c>
      <c r="C602" s="135">
        <v>794477</v>
      </c>
      <c r="D602" s="235">
        <v>43696.45</v>
      </c>
      <c r="E602" s="249">
        <v>123</v>
      </c>
      <c r="F602" s="247">
        <f t="shared" si="18"/>
        <v>6459.162601626016</v>
      </c>
      <c r="G602" s="248">
        <f t="shared" si="19"/>
        <v>0.498532357376474</v>
      </c>
      <c r="H602" s="18"/>
      <c r="I602" s="29"/>
      <c r="J602" s="31"/>
    </row>
    <row r="603" spans="1:10" ht="12.75">
      <c r="A603" s="27" t="s">
        <v>483</v>
      </c>
      <c r="B603" s="42" t="s">
        <v>486</v>
      </c>
      <c r="C603" s="135">
        <v>633574</v>
      </c>
      <c r="D603" s="235">
        <v>34846.74</v>
      </c>
      <c r="E603" s="249">
        <v>116</v>
      </c>
      <c r="F603" s="247">
        <f t="shared" si="18"/>
        <v>5461.8448275862065</v>
      </c>
      <c r="G603" s="248">
        <f t="shared" si="19"/>
        <v>0.42155718093171923</v>
      </c>
      <c r="H603" s="18"/>
      <c r="I603" s="29"/>
      <c r="J603" s="31"/>
    </row>
    <row r="604" spans="1:10" ht="12.75">
      <c r="A604" s="27" t="s">
        <v>483</v>
      </c>
      <c r="B604" s="42" t="s">
        <v>487</v>
      </c>
      <c r="C604" s="135">
        <v>885227</v>
      </c>
      <c r="D604" s="235">
        <v>48687.66</v>
      </c>
      <c r="E604" s="249">
        <v>294</v>
      </c>
      <c r="F604" s="247">
        <f t="shared" si="18"/>
        <v>3010.9761904761904</v>
      </c>
      <c r="G604" s="248">
        <f t="shared" si="19"/>
        <v>0.23239375609845375</v>
      </c>
      <c r="H604" s="18"/>
      <c r="I604" s="29"/>
      <c r="J604" s="31"/>
    </row>
    <row r="605" spans="1:10" ht="12.75">
      <c r="A605" s="27" t="s">
        <v>483</v>
      </c>
      <c r="B605" s="42" t="s">
        <v>488</v>
      </c>
      <c r="C605" s="135">
        <v>2601531</v>
      </c>
      <c r="D605" s="235">
        <v>143084.36</v>
      </c>
      <c r="E605" s="249">
        <v>339</v>
      </c>
      <c r="F605" s="247">
        <f t="shared" si="18"/>
        <v>7674.132743362832</v>
      </c>
      <c r="G605" s="248">
        <f t="shared" si="19"/>
        <v>0.592306421641338</v>
      </c>
      <c r="H605" s="18"/>
      <c r="I605" s="29"/>
      <c r="J605" s="31"/>
    </row>
    <row r="606" spans="1:10" ht="12.75">
      <c r="A606" s="27" t="s">
        <v>483</v>
      </c>
      <c r="B606" s="42" t="s">
        <v>489</v>
      </c>
      <c r="C606" s="135">
        <v>3177264</v>
      </c>
      <c r="D606" s="235">
        <v>174749.74</v>
      </c>
      <c r="E606" s="249">
        <v>879</v>
      </c>
      <c r="F606" s="247">
        <f t="shared" si="18"/>
        <v>3614.6348122866893</v>
      </c>
      <c r="G606" s="248">
        <f t="shared" si="19"/>
        <v>0.2789854544876633</v>
      </c>
      <c r="H606" s="18"/>
      <c r="I606" s="29"/>
      <c r="J606" s="31"/>
    </row>
    <row r="607" spans="1:10" ht="12.75">
      <c r="A607" s="27" t="s">
        <v>483</v>
      </c>
      <c r="B607" s="42" t="s">
        <v>490</v>
      </c>
      <c r="C607" s="135">
        <v>19076359</v>
      </c>
      <c r="D607" s="235">
        <v>1050541.99</v>
      </c>
      <c r="E607" s="249">
        <v>1565</v>
      </c>
      <c r="F607" s="247">
        <f t="shared" si="18"/>
        <v>12189.36677316294</v>
      </c>
      <c r="G607" s="248">
        <f t="shared" si="19"/>
        <v>0.9408021019352609</v>
      </c>
      <c r="H607" s="18"/>
      <c r="I607" s="29"/>
      <c r="J607" s="31"/>
    </row>
    <row r="608" spans="1:10" ht="12.75">
      <c r="A608" s="27" t="s">
        <v>483</v>
      </c>
      <c r="B608" s="42" t="s">
        <v>533</v>
      </c>
      <c r="C608" s="135">
        <v>314851</v>
      </c>
      <c r="D608" s="235">
        <v>17316.85</v>
      </c>
      <c r="E608" s="249">
        <v>62</v>
      </c>
      <c r="F608" s="247">
        <f t="shared" si="18"/>
        <v>5078.241935483871</v>
      </c>
      <c r="G608" s="248">
        <f t="shared" si="19"/>
        <v>0.39194986712171104</v>
      </c>
      <c r="H608" s="18"/>
      <c r="I608" s="29"/>
      <c r="J608" s="31"/>
    </row>
    <row r="609" spans="1:10" ht="12.75">
      <c r="A609" s="27"/>
      <c r="B609" s="28" t="s">
        <v>532</v>
      </c>
      <c r="C609" s="21">
        <v>32422918</v>
      </c>
      <c r="D609" s="22">
        <v>1784604.04</v>
      </c>
      <c r="E609" s="249">
        <v>5083</v>
      </c>
      <c r="F609" s="247">
        <f t="shared" si="18"/>
        <v>6378.69722604761</v>
      </c>
      <c r="G609" s="248">
        <f t="shared" si="19"/>
        <v>0.4923218629442409</v>
      </c>
      <c r="H609" s="18"/>
      <c r="I609" s="29"/>
      <c r="J609" s="31"/>
    </row>
    <row r="610" spans="1:10" ht="12.75">
      <c r="A610" s="23"/>
      <c r="B610" s="23"/>
      <c r="C610" s="14"/>
      <c r="D610" s="15"/>
      <c r="E610" s="249"/>
      <c r="F610" s="247"/>
      <c r="G610" s="248"/>
      <c r="H610" s="18"/>
      <c r="I610" s="29"/>
      <c r="J610" s="31"/>
    </row>
    <row r="611" spans="1:10" ht="12.75">
      <c r="A611" s="27" t="s">
        <v>491</v>
      </c>
      <c r="B611" s="27" t="s">
        <v>492</v>
      </c>
      <c r="C611" s="136">
        <v>187445</v>
      </c>
      <c r="D611" s="236">
        <v>10309.5</v>
      </c>
      <c r="E611" s="249">
        <v>47</v>
      </c>
      <c r="F611" s="247">
        <f t="shared" si="18"/>
        <v>3988.191489361702</v>
      </c>
      <c r="G611" s="248">
        <f t="shared" si="19"/>
        <v>0.3078173793549901</v>
      </c>
      <c r="H611" s="18"/>
      <c r="I611" s="29"/>
      <c r="J611" s="31"/>
    </row>
    <row r="612" spans="1:10" ht="12.75">
      <c r="A612" s="27" t="s">
        <v>491</v>
      </c>
      <c r="B612" s="27" t="s">
        <v>493</v>
      </c>
      <c r="C612" s="136">
        <v>22269</v>
      </c>
      <c r="D612" s="236">
        <v>1224.8</v>
      </c>
      <c r="E612" s="249">
        <v>41</v>
      </c>
      <c r="F612" s="247">
        <f t="shared" si="18"/>
        <v>543.1463414634146</v>
      </c>
      <c r="G612" s="248">
        <f t="shared" si="19"/>
        <v>0.04192122767462129</v>
      </c>
      <c r="H612" s="18"/>
      <c r="I612" s="29"/>
      <c r="J612" s="31"/>
    </row>
    <row r="613" spans="1:10" ht="12.75">
      <c r="A613" s="27" t="s">
        <v>491</v>
      </c>
      <c r="B613" s="27" t="s">
        <v>494</v>
      </c>
      <c r="C613" s="136">
        <v>3834176</v>
      </c>
      <c r="D613" s="236">
        <v>211248.51</v>
      </c>
      <c r="E613" s="249">
        <v>211</v>
      </c>
      <c r="F613" s="247">
        <f t="shared" si="18"/>
        <v>18171.450236966826</v>
      </c>
      <c r="G613" s="248">
        <f t="shared" si="19"/>
        <v>1.402512443533137</v>
      </c>
      <c r="H613" s="18"/>
      <c r="I613" s="29"/>
      <c r="J613" s="31"/>
    </row>
    <row r="614" spans="1:10" ht="12.75">
      <c r="A614" s="27"/>
      <c r="B614" s="28" t="s">
        <v>532</v>
      </c>
      <c r="C614" s="21">
        <v>4043890</v>
      </c>
      <c r="D614" s="22">
        <v>222782.81</v>
      </c>
      <c r="E614" s="249">
        <v>583</v>
      </c>
      <c r="F614" s="247">
        <f t="shared" si="18"/>
        <v>6936.346483704974</v>
      </c>
      <c r="G614" s="248">
        <f t="shared" si="19"/>
        <v>0.5353624575468884</v>
      </c>
      <c r="H614" s="18"/>
      <c r="I614" s="29"/>
      <c r="J614" s="31"/>
    </row>
    <row r="615" spans="1:10" ht="12.75">
      <c r="A615" s="27"/>
      <c r="B615" s="27"/>
      <c r="C615" s="19"/>
      <c r="D615" s="20"/>
      <c r="E615" s="249"/>
      <c r="F615" s="247"/>
      <c r="G615" s="248"/>
      <c r="H615" s="18"/>
      <c r="I615" s="29"/>
      <c r="J615" s="31"/>
    </row>
    <row r="616" spans="1:10" ht="12.75">
      <c r="A616" s="27" t="s">
        <v>495</v>
      </c>
      <c r="B616" s="27" t="s">
        <v>496</v>
      </c>
      <c r="C616" s="137">
        <v>13740438</v>
      </c>
      <c r="D616" s="237">
        <v>757301.08</v>
      </c>
      <c r="E616" s="249">
        <v>1148</v>
      </c>
      <c r="F616" s="247">
        <f t="shared" si="18"/>
        <v>11969.022648083625</v>
      </c>
      <c r="G616" s="248">
        <f t="shared" si="19"/>
        <v>0.9237954583678433</v>
      </c>
      <c r="H616" s="18"/>
      <c r="I616" s="29"/>
      <c r="J616" s="31"/>
    </row>
    <row r="617" spans="1:10" ht="12.75">
      <c r="A617" s="27" t="s">
        <v>495</v>
      </c>
      <c r="B617" s="27" t="s">
        <v>495</v>
      </c>
      <c r="C617" s="137">
        <v>283054</v>
      </c>
      <c r="D617" s="237">
        <v>15568.4</v>
      </c>
      <c r="E617" s="249">
        <v>119</v>
      </c>
      <c r="F617" s="247">
        <f t="shared" si="18"/>
        <v>2378.6050420168067</v>
      </c>
      <c r="G617" s="248">
        <f t="shared" si="19"/>
        <v>0.18358596183438575</v>
      </c>
      <c r="H617" s="18"/>
      <c r="I617" s="29"/>
      <c r="J617" s="31"/>
    </row>
    <row r="618" spans="1:10" ht="12.75">
      <c r="A618" s="27" t="s">
        <v>495</v>
      </c>
      <c r="B618" s="27" t="s">
        <v>497</v>
      </c>
      <c r="C618" s="137">
        <v>880447</v>
      </c>
      <c r="D618" s="237">
        <v>48424.81</v>
      </c>
      <c r="E618" s="249">
        <v>909</v>
      </c>
      <c r="F618" s="247">
        <f t="shared" si="18"/>
        <v>968.5885588558856</v>
      </c>
      <c r="G618" s="248">
        <f t="shared" si="19"/>
        <v>0.07475779251210503</v>
      </c>
      <c r="H618" s="18"/>
      <c r="I618" s="29"/>
      <c r="J618" s="31"/>
    </row>
    <row r="619" spans="1:10" ht="12.75">
      <c r="A619" s="27"/>
      <c r="B619" s="28" t="s">
        <v>532</v>
      </c>
      <c r="C619" s="21">
        <v>15284422</v>
      </c>
      <c r="D619" s="22">
        <v>842220.95</v>
      </c>
      <c r="E619" s="249">
        <v>7208</v>
      </c>
      <c r="F619" s="247">
        <f t="shared" si="18"/>
        <v>2120.4802996670364</v>
      </c>
      <c r="G619" s="248">
        <f t="shared" si="19"/>
        <v>0.16366332723954966</v>
      </c>
      <c r="H619" s="18"/>
      <c r="I619" s="29"/>
      <c r="J619" s="31"/>
    </row>
    <row r="620" spans="1:10" ht="12.75">
      <c r="A620" s="27"/>
      <c r="B620" s="27"/>
      <c r="C620" s="19"/>
      <c r="D620" s="20"/>
      <c r="E620" s="249"/>
      <c r="F620" s="247"/>
      <c r="G620" s="248"/>
      <c r="H620" s="13"/>
      <c r="I620" s="30"/>
      <c r="J620" s="31"/>
    </row>
    <row r="621" spans="1:10" ht="12.75">
      <c r="A621" s="27" t="s">
        <v>186</v>
      </c>
      <c r="B621" s="27" t="s">
        <v>498</v>
      </c>
      <c r="C621" s="138">
        <v>3481585</v>
      </c>
      <c r="D621" s="238">
        <v>191487.47</v>
      </c>
      <c r="E621" s="249">
        <v>359</v>
      </c>
      <c r="F621" s="247">
        <f t="shared" si="18"/>
        <v>9698.00835654596</v>
      </c>
      <c r="G621" s="248">
        <f t="shared" si="19"/>
        <v>0.748513586982391</v>
      </c>
      <c r="H621" s="13"/>
      <c r="I621" s="30"/>
      <c r="J621" s="31"/>
    </row>
    <row r="622" spans="1:10" ht="12.75">
      <c r="A622" s="27" t="s">
        <v>186</v>
      </c>
      <c r="B622" s="27" t="s">
        <v>499</v>
      </c>
      <c r="C622" s="139">
        <v>1055591</v>
      </c>
      <c r="D622" s="239">
        <v>58057.56</v>
      </c>
      <c r="E622" s="249">
        <v>339</v>
      </c>
      <c r="F622" s="247">
        <f t="shared" si="18"/>
        <v>3113.8377581120944</v>
      </c>
      <c r="G622" s="248">
        <f t="shared" si="19"/>
        <v>0.24033283782772585</v>
      </c>
      <c r="H622" s="13"/>
      <c r="I622" s="30"/>
      <c r="J622" s="31"/>
    </row>
    <row r="623" spans="1:10" ht="12.75">
      <c r="A623" s="27" t="s">
        <v>186</v>
      </c>
      <c r="B623" s="27" t="s">
        <v>500</v>
      </c>
      <c r="C623" s="139">
        <v>34759923</v>
      </c>
      <c r="D623" s="239">
        <v>1912976.43</v>
      </c>
      <c r="E623" s="249">
        <v>2269</v>
      </c>
      <c r="F623" s="247">
        <f t="shared" si="18"/>
        <v>15319.49008373733</v>
      </c>
      <c r="G623" s="248">
        <f t="shared" si="19"/>
        <v>1.1823918944738285</v>
      </c>
      <c r="H623" s="13"/>
      <c r="I623" s="30"/>
      <c r="J623" s="31"/>
    </row>
    <row r="624" spans="1:10" ht="12.75">
      <c r="A624" s="27"/>
      <c r="B624" s="28" t="s">
        <v>532</v>
      </c>
      <c r="C624" s="21">
        <v>40299261</v>
      </c>
      <c r="D624" s="22">
        <v>2217640.48</v>
      </c>
      <c r="E624" s="249">
        <v>4144</v>
      </c>
      <c r="F624" s="247">
        <f t="shared" si="18"/>
        <v>9724.725144787644</v>
      </c>
      <c r="G624" s="248">
        <f t="shared" si="19"/>
        <v>0.7505756473832704</v>
      </c>
      <c r="H624" s="13"/>
      <c r="I624" s="30"/>
      <c r="J624" s="31"/>
    </row>
    <row r="625" spans="1:10" ht="12.75">
      <c r="A625" s="27"/>
      <c r="B625" s="27"/>
      <c r="C625" s="19"/>
      <c r="D625" s="20"/>
      <c r="E625" s="249"/>
      <c r="F625" s="247"/>
      <c r="G625" s="248"/>
      <c r="J625" s="31"/>
    </row>
    <row r="626" spans="1:10" ht="12.75">
      <c r="A626" s="27" t="s">
        <v>501</v>
      </c>
      <c r="B626" s="27" t="s">
        <v>502</v>
      </c>
      <c r="C626" s="140">
        <v>3776839</v>
      </c>
      <c r="D626" s="240">
        <v>210376.54</v>
      </c>
      <c r="E626" s="249">
        <v>1197</v>
      </c>
      <c r="F626" s="247">
        <f t="shared" si="18"/>
        <v>3155.253968253968</v>
      </c>
      <c r="G626" s="248">
        <f t="shared" si="19"/>
        <v>0.24352943189867093</v>
      </c>
      <c r="J626" s="31"/>
    </row>
    <row r="627" spans="1:10" ht="12.75">
      <c r="A627" s="27" t="s">
        <v>501</v>
      </c>
      <c r="B627" s="27" t="s">
        <v>503</v>
      </c>
      <c r="C627" s="140">
        <v>101528401</v>
      </c>
      <c r="D627" s="240">
        <v>5586236.58</v>
      </c>
      <c r="E627" s="249">
        <v>7512</v>
      </c>
      <c r="F627" s="247">
        <f t="shared" si="18"/>
        <v>13515.495340788073</v>
      </c>
      <c r="G627" s="248">
        <f t="shared" si="19"/>
        <v>1.0431556176736658</v>
      </c>
      <c r="J627" s="31"/>
    </row>
    <row r="628" spans="1:10" ht="12.75">
      <c r="A628" s="27" t="s">
        <v>501</v>
      </c>
      <c r="B628" s="27" t="s">
        <v>504</v>
      </c>
      <c r="C628" s="140">
        <v>7722106</v>
      </c>
      <c r="D628" s="240">
        <v>425066.51</v>
      </c>
      <c r="E628" s="249">
        <v>856</v>
      </c>
      <c r="F628" s="247">
        <f t="shared" si="18"/>
        <v>9021.151869158879</v>
      </c>
      <c r="G628" s="248">
        <f t="shared" si="19"/>
        <v>0.6962723165462363</v>
      </c>
      <c r="H628" s="18"/>
      <c r="I628" s="29"/>
      <c r="J628" s="31"/>
    </row>
    <row r="629" spans="1:10" ht="12.75">
      <c r="A629" s="27" t="s">
        <v>501</v>
      </c>
      <c r="B629" s="27" t="s">
        <v>505</v>
      </c>
      <c r="C629" s="140">
        <v>831598</v>
      </c>
      <c r="D629" s="240">
        <v>45738.01</v>
      </c>
      <c r="E629" s="249">
        <v>310</v>
      </c>
      <c r="F629" s="247">
        <f t="shared" si="18"/>
        <v>2682.574193548387</v>
      </c>
      <c r="G629" s="248">
        <f t="shared" si="19"/>
        <v>0.20704696862876765</v>
      </c>
      <c r="H629" s="18"/>
      <c r="I629" s="29"/>
      <c r="J629" s="31"/>
    </row>
    <row r="630" spans="1:10" ht="12.75">
      <c r="A630" s="27" t="s">
        <v>501</v>
      </c>
      <c r="B630" s="27" t="s">
        <v>506</v>
      </c>
      <c r="C630" s="140">
        <v>837107</v>
      </c>
      <c r="D630" s="240">
        <v>46041.19</v>
      </c>
      <c r="E630" s="249">
        <v>371</v>
      </c>
      <c r="F630" s="247">
        <f t="shared" si="18"/>
        <v>2256.3530997304583</v>
      </c>
      <c r="G630" s="248">
        <f t="shared" si="19"/>
        <v>0.174150288397937</v>
      </c>
      <c r="H630" s="18"/>
      <c r="I630" s="29"/>
      <c r="J630" s="31"/>
    </row>
    <row r="631" spans="1:10" ht="12.75">
      <c r="A631" s="27"/>
      <c r="B631" s="28" t="s">
        <v>532</v>
      </c>
      <c r="C631" s="21">
        <v>117557150</v>
      </c>
      <c r="D631" s="22">
        <v>6470819.36</v>
      </c>
      <c r="E631" s="249">
        <v>19710</v>
      </c>
      <c r="F631" s="247">
        <f t="shared" si="18"/>
        <v>5964.340436326737</v>
      </c>
      <c r="G631" s="248">
        <f t="shared" si="19"/>
        <v>0.4603408957639918</v>
      </c>
      <c r="H631" s="18"/>
      <c r="I631" s="29"/>
      <c r="J631" s="31"/>
    </row>
    <row r="632" spans="1:10" ht="12.75">
      <c r="A632" s="27"/>
      <c r="B632" s="27"/>
      <c r="C632" s="19"/>
      <c r="D632" s="20"/>
      <c r="E632" s="249"/>
      <c r="F632" s="247"/>
      <c r="G632" s="248"/>
      <c r="H632" s="18"/>
      <c r="I632" s="29"/>
      <c r="J632" s="31"/>
    </row>
    <row r="633" spans="1:10" ht="12.75">
      <c r="A633" s="27" t="s">
        <v>507</v>
      </c>
      <c r="B633" s="27" t="s">
        <v>508</v>
      </c>
      <c r="C633" s="141">
        <v>627634</v>
      </c>
      <c r="D633" s="241">
        <v>34520.04</v>
      </c>
      <c r="E633" s="249">
        <v>238</v>
      </c>
      <c r="F633" s="247">
        <f t="shared" si="18"/>
        <v>2637.1176470588234</v>
      </c>
      <c r="G633" s="248">
        <f t="shared" si="19"/>
        <v>0.20353853252376378</v>
      </c>
      <c r="H633" s="18"/>
      <c r="I633" s="29"/>
      <c r="J633" s="31"/>
    </row>
    <row r="634" spans="1:10" ht="12.75">
      <c r="A634" s="27" t="s">
        <v>507</v>
      </c>
      <c r="B634" s="27" t="s">
        <v>509</v>
      </c>
      <c r="C634" s="141">
        <v>741340</v>
      </c>
      <c r="D634" s="241">
        <v>40774.1</v>
      </c>
      <c r="E634" s="249">
        <v>283</v>
      </c>
      <c r="F634" s="247">
        <f t="shared" si="18"/>
        <v>2619.5759717314486</v>
      </c>
      <c r="G634" s="248">
        <f t="shared" si="19"/>
        <v>0.20218462749107619</v>
      </c>
      <c r="H634" s="18"/>
      <c r="I634" s="29"/>
      <c r="J634" s="31"/>
    </row>
    <row r="635" spans="1:10" ht="12.75">
      <c r="A635" s="27" t="s">
        <v>507</v>
      </c>
      <c r="B635" s="27" t="s">
        <v>507</v>
      </c>
      <c r="C635" s="142">
        <v>56242730</v>
      </c>
      <c r="D635" s="242">
        <v>3093352.13</v>
      </c>
      <c r="E635" s="249">
        <v>5583</v>
      </c>
      <c r="F635" s="247">
        <f t="shared" si="18"/>
        <v>10073.926204549525</v>
      </c>
      <c r="G635" s="248">
        <f t="shared" si="19"/>
        <v>0.7775277522083803</v>
      </c>
      <c r="H635" s="18"/>
      <c r="I635" s="29"/>
      <c r="J635" s="31"/>
    </row>
    <row r="636" spans="1:10" ht="12.75">
      <c r="A636" s="27" t="s">
        <v>507</v>
      </c>
      <c r="B636" s="27" t="s">
        <v>510</v>
      </c>
      <c r="C636" s="142">
        <v>995419</v>
      </c>
      <c r="D636" s="242">
        <v>54748.21</v>
      </c>
      <c r="E636" s="249">
        <v>468</v>
      </c>
      <c r="F636" s="247">
        <f t="shared" si="18"/>
        <v>2126.9636752136753</v>
      </c>
      <c r="G636" s="248">
        <f t="shared" si="19"/>
        <v>0.16416372840520685</v>
      </c>
      <c r="H636" s="18"/>
      <c r="I636" s="29"/>
      <c r="J636" s="31"/>
    </row>
    <row r="637" spans="1:10" ht="12.75">
      <c r="A637" s="27"/>
      <c r="B637" s="28" t="s">
        <v>532</v>
      </c>
      <c r="C637" s="21">
        <v>59009775</v>
      </c>
      <c r="D637" s="22">
        <v>3245540.41</v>
      </c>
      <c r="E637" s="249">
        <v>9210</v>
      </c>
      <c r="F637" s="247">
        <f t="shared" si="18"/>
        <v>6407.141693811075</v>
      </c>
      <c r="G637" s="248">
        <f t="shared" si="19"/>
        <v>0.4945172694455217</v>
      </c>
      <c r="H637" s="11"/>
      <c r="I637" s="30"/>
      <c r="J637" s="32"/>
    </row>
    <row r="638" spans="1:10" ht="12.75">
      <c r="A638" s="27"/>
      <c r="B638" s="27"/>
      <c r="C638" s="19"/>
      <c r="D638" s="20"/>
      <c r="E638" s="249"/>
      <c r="F638" s="247"/>
      <c r="G638" s="248"/>
      <c r="H638" s="11"/>
      <c r="I638" s="30"/>
      <c r="J638" s="32"/>
    </row>
    <row r="639" spans="1:10" ht="12.75">
      <c r="A639" s="27" t="s">
        <v>511</v>
      </c>
      <c r="B639" s="27" t="s">
        <v>512</v>
      </c>
      <c r="C639" s="143">
        <v>962021</v>
      </c>
      <c r="D639" s="243">
        <v>52911.26</v>
      </c>
      <c r="E639" s="249">
        <v>291</v>
      </c>
      <c r="F639" s="247">
        <f t="shared" si="18"/>
        <v>3305.914089347079</v>
      </c>
      <c r="G639" s="248">
        <f t="shared" si="19"/>
        <v>0.25515771097501216</v>
      </c>
      <c r="H639" s="11"/>
      <c r="I639" s="30"/>
      <c r="J639" s="32"/>
    </row>
    <row r="640" spans="1:10" ht="12.75">
      <c r="A640" s="27" t="s">
        <v>511</v>
      </c>
      <c r="B640" s="27" t="s">
        <v>513</v>
      </c>
      <c r="C640" s="143">
        <v>7423235</v>
      </c>
      <c r="D640" s="243">
        <v>411028.56</v>
      </c>
      <c r="E640" s="249">
        <v>867</v>
      </c>
      <c r="F640" s="247">
        <f t="shared" si="18"/>
        <v>8561.978085351788</v>
      </c>
      <c r="G640" s="248">
        <f t="shared" si="19"/>
        <v>0.6608322753202732</v>
      </c>
      <c r="H640" s="11"/>
      <c r="I640" s="30"/>
      <c r="J640" s="32"/>
    </row>
    <row r="641" spans="1:10" ht="12.75">
      <c r="A641" s="27" t="s">
        <v>511</v>
      </c>
      <c r="B641" s="27" t="s">
        <v>514</v>
      </c>
      <c r="C641" s="143">
        <v>891932</v>
      </c>
      <c r="D641" s="243">
        <v>49056.36</v>
      </c>
      <c r="E641" s="249">
        <v>245</v>
      </c>
      <c r="F641" s="247">
        <f t="shared" si="18"/>
        <v>3640.5387755102042</v>
      </c>
      <c r="G641" s="248">
        <f t="shared" si="19"/>
        <v>0.2809847792682411</v>
      </c>
      <c r="H641" s="11"/>
      <c r="I641" s="30"/>
      <c r="J641" s="32"/>
    </row>
    <row r="642" spans="1:10" ht="12.75">
      <c r="A642" s="27" t="s">
        <v>511</v>
      </c>
      <c r="B642" s="27" t="s">
        <v>515</v>
      </c>
      <c r="C642" s="143">
        <v>9677369</v>
      </c>
      <c r="D642" s="243">
        <v>532255.96</v>
      </c>
      <c r="E642" s="249">
        <v>1131</v>
      </c>
      <c r="F642" s="247">
        <f t="shared" si="18"/>
        <v>8556.471264367816</v>
      </c>
      <c r="G642" s="248">
        <f t="shared" si="19"/>
        <v>0.6604072467808</v>
      </c>
      <c r="H642" s="11"/>
      <c r="I642" s="30"/>
      <c r="J642" s="32"/>
    </row>
    <row r="643" spans="1:10" ht="12.75">
      <c r="A643" s="27"/>
      <c r="B643" s="28" t="s">
        <v>532</v>
      </c>
      <c r="C643" s="21">
        <v>18965139</v>
      </c>
      <c r="D643" s="22">
        <v>1045834.15</v>
      </c>
      <c r="E643" s="249">
        <v>3471</v>
      </c>
      <c r="F643" s="247">
        <f t="shared" si="18"/>
        <v>5463.883318928263</v>
      </c>
      <c r="G643" s="248">
        <f t="shared" si="19"/>
        <v>0.4217145161711187</v>
      </c>
      <c r="H643" s="11"/>
      <c r="I643" s="30"/>
      <c r="J643" s="32"/>
    </row>
    <row r="644" spans="1:10" ht="12.75">
      <c r="A644" s="27"/>
      <c r="B644" s="27"/>
      <c r="C644" s="19"/>
      <c r="D644" s="20"/>
      <c r="E644" s="249"/>
      <c r="F644" s="247"/>
      <c r="G644" s="248"/>
      <c r="H644" s="11"/>
      <c r="I644" s="30"/>
      <c r="J644" s="32"/>
    </row>
    <row r="645" spans="1:10" ht="12.75">
      <c r="A645" s="27" t="s">
        <v>516</v>
      </c>
      <c r="B645" s="27" t="s">
        <v>517</v>
      </c>
      <c r="C645" s="144">
        <v>985067</v>
      </c>
      <c r="D645" s="244">
        <v>54178.83</v>
      </c>
      <c r="E645" s="249">
        <v>113</v>
      </c>
      <c r="F645" s="247">
        <f t="shared" si="18"/>
        <v>8717.407079646018</v>
      </c>
      <c r="G645" s="248">
        <f t="shared" si="19"/>
        <v>0.6728286265052784</v>
      </c>
      <c r="H645" s="11"/>
      <c r="I645" s="30"/>
      <c r="J645" s="32"/>
    </row>
    <row r="646" spans="1:10" ht="12.75">
      <c r="A646" s="27" t="s">
        <v>516</v>
      </c>
      <c r="B646" s="27" t="s">
        <v>518</v>
      </c>
      <c r="C646" s="144">
        <v>1060187</v>
      </c>
      <c r="D646" s="244">
        <v>60990.44</v>
      </c>
      <c r="E646" s="249">
        <v>95</v>
      </c>
      <c r="F646" s="247">
        <f aca="true" t="shared" si="20" ref="F646:F660">C646/E646</f>
        <v>11159.863157894737</v>
      </c>
      <c r="G646" s="248">
        <f aca="true" t="shared" si="21" ref="G646:G656">F646/$F$660</f>
        <v>0.8613427515671408</v>
      </c>
      <c r="H646" s="11"/>
      <c r="I646" s="30"/>
      <c r="J646" s="32"/>
    </row>
    <row r="647" spans="1:7" ht="12.75">
      <c r="A647" s="27"/>
      <c r="B647" s="28" t="s">
        <v>532</v>
      </c>
      <c r="C647" s="21">
        <v>2046138</v>
      </c>
      <c r="D647" s="22">
        <v>115217.89</v>
      </c>
      <c r="E647" s="249">
        <v>790</v>
      </c>
      <c r="F647" s="247">
        <f t="shared" si="20"/>
        <v>2590.048101265823</v>
      </c>
      <c r="G647" s="248">
        <f t="shared" si="21"/>
        <v>0.19990560158950965</v>
      </c>
    </row>
    <row r="648" spans="1:7" ht="12.75">
      <c r="A648" s="23"/>
      <c r="B648" s="23"/>
      <c r="C648" s="14"/>
      <c r="D648" s="15"/>
      <c r="E648" s="249"/>
      <c r="F648" s="247"/>
      <c r="G648" s="248"/>
    </row>
    <row r="649" spans="1:7" ht="12.75">
      <c r="A649" s="27" t="s">
        <v>519</v>
      </c>
      <c r="B649" s="27" t="s">
        <v>520</v>
      </c>
      <c r="C649" s="145">
        <v>954670</v>
      </c>
      <c r="D649" s="245">
        <v>52507.01</v>
      </c>
      <c r="E649" s="249">
        <v>278</v>
      </c>
      <c r="F649" s="247">
        <f t="shared" si="20"/>
        <v>3434.0647482014388</v>
      </c>
      <c r="G649" s="248">
        <f t="shared" si="21"/>
        <v>0.2650486603129231</v>
      </c>
    </row>
    <row r="650" spans="1:7" ht="12.75">
      <c r="A650" s="27" t="s">
        <v>519</v>
      </c>
      <c r="B650" s="27" t="s">
        <v>521</v>
      </c>
      <c r="C650" s="145">
        <v>1989998</v>
      </c>
      <c r="D650" s="245">
        <v>109449.99</v>
      </c>
      <c r="E650" s="249">
        <v>336</v>
      </c>
      <c r="F650" s="247">
        <f t="shared" si="20"/>
        <v>5922.613095238095</v>
      </c>
      <c r="G650" s="248">
        <f t="shared" si="21"/>
        <v>0.45712028792316484</v>
      </c>
    </row>
    <row r="651" spans="1:7" ht="12.75">
      <c r="A651" s="27" t="s">
        <v>519</v>
      </c>
      <c r="B651" s="27" t="s">
        <v>522</v>
      </c>
      <c r="C651" s="145">
        <v>652424</v>
      </c>
      <c r="D651" s="245">
        <v>35883.64</v>
      </c>
      <c r="E651" s="249">
        <v>270</v>
      </c>
      <c r="F651" s="247">
        <f t="shared" si="20"/>
        <v>2416.385185185185</v>
      </c>
      <c r="G651" s="248">
        <f t="shared" si="21"/>
        <v>0.18650191626956455</v>
      </c>
    </row>
    <row r="652" spans="1:7" ht="12.75">
      <c r="A652" s="27" t="s">
        <v>519</v>
      </c>
      <c r="B652" s="27" t="s">
        <v>523</v>
      </c>
      <c r="C652" s="145">
        <v>10500617</v>
      </c>
      <c r="D652" s="245">
        <v>590910.81</v>
      </c>
      <c r="E652" s="249">
        <v>986</v>
      </c>
      <c r="F652" s="247">
        <f t="shared" si="20"/>
        <v>10649.712981744422</v>
      </c>
      <c r="G652" s="248">
        <f t="shared" si="21"/>
        <v>0.8219682404086485</v>
      </c>
    </row>
    <row r="653" spans="1:7" ht="12.75">
      <c r="A653" s="27" t="s">
        <v>519</v>
      </c>
      <c r="B653" s="27" t="s">
        <v>524</v>
      </c>
      <c r="C653" s="145">
        <v>4147885</v>
      </c>
      <c r="D653" s="245">
        <v>228133.85</v>
      </c>
      <c r="E653" s="249">
        <v>385</v>
      </c>
      <c r="F653" s="247">
        <f t="shared" si="20"/>
        <v>10773.727272727272</v>
      </c>
      <c r="G653" s="248">
        <f t="shared" si="21"/>
        <v>0.8315399357885556</v>
      </c>
    </row>
    <row r="654" spans="1:7" ht="12.75">
      <c r="A654" s="27" t="s">
        <v>519</v>
      </c>
      <c r="B654" s="27" t="s">
        <v>525</v>
      </c>
      <c r="C654" s="145">
        <v>2663705</v>
      </c>
      <c r="D654" s="245">
        <v>146504.27</v>
      </c>
      <c r="E654" s="249">
        <v>256</v>
      </c>
      <c r="F654" s="247">
        <f t="shared" si="20"/>
        <v>10405.09765625</v>
      </c>
      <c r="G654" s="248">
        <f t="shared" si="21"/>
        <v>0.8030882922806282</v>
      </c>
    </row>
    <row r="655" spans="1:9" ht="12.75">
      <c r="A655" s="27" t="s">
        <v>519</v>
      </c>
      <c r="B655" s="27" t="s">
        <v>519</v>
      </c>
      <c r="C655" s="145">
        <v>154991877</v>
      </c>
      <c r="D655" s="245">
        <v>8524767.32</v>
      </c>
      <c r="E655" s="249">
        <v>8081</v>
      </c>
      <c r="F655" s="247">
        <f t="shared" si="20"/>
        <v>19179.789258755103</v>
      </c>
      <c r="G655" s="248">
        <f t="shared" si="21"/>
        <v>1.4803382640876857</v>
      </c>
      <c r="H655" s="13"/>
      <c r="I655" s="30"/>
    </row>
    <row r="656" spans="1:9" ht="12.75">
      <c r="A656" s="27"/>
      <c r="B656" s="28" t="s">
        <v>532</v>
      </c>
      <c r="C656" s="21">
        <v>175954696</v>
      </c>
      <c r="D656" s="22">
        <v>9691100.49</v>
      </c>
      <c r="E656" s="249">
        <v>14013</v>
      </c>
      <c r="F656" s="247">
        <f t="shared" si="20"/>
        <v>12556.532933704417</v>
      </c>
      <c r="G656" s="248">
        <f t="shared" si="21"/>
        <v>0.96914079269953</v>
      </c>
      <c r="H656" s="13"/>
      <c r="I656" s="30"/>
    </row>
    <row r="657" spans="1:9" ht="12.75">
      <c r="A657" s="26"/>
      <c r="B657" s="26"/>
      <c r="C657" s="16"/>
      <c r="D657" s="17"/>
      <c r="E657" s="249"/>
      <c r="F657" s="247"/>
      <c r="G657" s="11"/>
      <c r="H657" s="13"/>
      <c r="I657" s="30"/>
    </row>
    <row r="658" spans="1:6" ht="12.75">
      <c r="A658" s="28" t="s">
        <v>366</v>
      </c>
      <c r="B658" s="43"/>
      <c r="C658" s="21">
        <v>3520737627</v>
      </c>
      <c r="D658" s="22">
        <v>193886772.15</v>
      </c>
      <c r="E658" s="249"/>
      <c r="F658" s="247"/>
    </row>
    <row r="659" spans="1:6" ht="12.75">
      <c r="A659" s="43"/>
      <c r="B659" s="43"/>
      <c r="C659" s="44"/>
      <c r="D659" s="45"/>
      <c r="E659" s="249"/>
      <c r="F659" s="247"/>
    </row>
    <row r="660" spans="1:6" ht="12.75">
      <c r="A660" s="28" t="s">
        <v>531</v>
      </c>
      <c r="B660" s="43"/>
      <c r="C660" s="21">
        <v>22911125614</v>
      </c>
      <c r="D660" s="22">
        <v>1261908510.78</v>
      </c>
      <c r="E660" s="249">
        <v>1768331</v>
      </c>
      <c r="F660" s="247">
        <f t="shared" si="20"/>
        <v>12956.355803297007</v>
      </c>
    </row>
    <row r="661" ht="12.75">
      <c r="E661" s="249"/>
    </row>
    <row r="663" ht="12.75">
      <c r="D663" s="5"/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526</v>
      </c>
    </row>
  </sheetData>
  <sheetProtection/>
  <printOptions/>
  <pageMargins left="0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 Heideman</cp:lastModifiedBy>
  <dcterms:created xsi:type="dcterms:W3CDTF">2008-03-19T13:44:52Z</dcterms:created>
  <dcterms:modified xsi:type="dcterms:W3CDTF">2010-05-13T18:36:41Z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