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<sst xmlns="http://schemas.openxmlformats.org/spreadsheetml/2006/main" count="1166" uniqueCount="519">
  <si>
    <t>ADAMS</t>
  </si>
  <si>
    <t>AYR</t>
  </si>
  <si>
    <t>HASTINGS</t>
  </si>
  <si>
    <t>HOLSTEIN</t>
  </si>
  <si>
    <t>JUNIATA</t>
  </si>
  <si>
    <t>KENESAW</t>
  </si>
  <si>
    <t>PROSSER</t>
  </si>
  <si>
    <t>ROSELAND</t>
  </si>
  <si>
    <t>ANTELOPE</t>
  </si>
  <si>
    <t>BRUNSWICK</t>
  </si>
  <si>
    <t>CLEARWATER</t>
  </si>
  <si>
    <t>ELGIN</t>
  </si>
  <si>
    <t>NELIGH</t>
  </si>
  <si>
    <t>OAKDALE</t>
  </si>
  <si>
    <t>ORCHARD</t>
  </si>
  <si>
    <t>ROYAL</t>
  </si>
  <si>
    <t>TILDEN</t>
  </si>
  <si>
    <t>ARTHUR</t>
  </si>
  <si>
    <t>BANNER</t>
  </si>
  <si>
    <t>BLAINE</t>
  </si>
  <si>
    <t>BREWSTER</t>
  </si>
  <si>
    <t>DUNNING</t>
  </si>
  <si>
    <t>BOONE</t>
  </si>
  <si>
    <t>ALBION</t>
  </si>
  <si>
    <t>CEDAR RAPIDS</t>
  </si>
  <si>
    <t>PETERSBURG</t>
  </si>
  <si>
    <t>PRIMROSE</t>
  </si>
  <si>
    <t>BOX BUTTE</t>
  </si>
  <si>
    <t>ALLIANCE</t>
  </si>
  <si>
    <t>HEMINGFORD</t>
  </si>
  <si>
    <t>BOYD</t>
  </si>
  <si>
    <t>BRISTOW</t>
  </si>
  <si>
    <t>BUTTE</t>
  </si>
  <si>
    <t>LYNCH</t>
  </si>
  <si>
    <t>NAPER</t>
  </si>
  <si>
    <t>SPENCER</t>
  </si>
  <si>
    <t>BROWN</t>
  </si>
  <si>
    <t>AINSWORTH</t>
  </si>
  <si>
    <t>JOHNSTOWN</t>
  </si>
  <si>
    <t>LONG PINE</t>
  </si>
  <si>
    <t>BUFFALO</t>
  </si>
  <si>
    <t>AMHERST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</si>
  <si>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</si>
  <si>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</si>
  <si>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</si>
  <si>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</si>
  <si>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</si>
  <si>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</si>
  <si>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</si>
  <si>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</si>
  <si>
    <t>BURT</t>
  </si>
  <si>
    <t>CRAIG</t>
  </si>
  <si>
    <t>DECATUR</t>
  </si>
  <si>
    <t>LYONS</t>
  </si>
  <si>
    <t>OAKLAND</t>
  </si>
  <si>
    <t>TEKAMAH</t>
  </si>
  <si>
    <t>BUTLER</t>
  </si>
  <si>
    <t>BELLWOOD</t>
  </si>
  <si>
    <t>BRAINARD</t>
  </si>
  <si>
    <t>BRUNO</t>
  </si>
  <si>
    <t>DAVID CITY</t>
  </si>
  <si>
    <t>DWIGHT</t>
  </si>
  <si>
    <t>LINWOOD</t>
  </si>
  <si>
    <t>RISING CITY</t>
  </si>
  <si>
    <t>ULYSSES</t>
  </si>
  <si>
    <t>CASS</t>
  </si>
  <si>
    <t>ALVO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</si>
  <si>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</si>
  <si>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</si>
  <si>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</si>
  <si>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</si>
  <si>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</si>
  <si>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</si>
  <si>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</si>
  <si>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</si>
  <si>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</si>
  <si>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</si>
  <si>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</si>
  <si>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UNION</t>
  </si>
  <si>
    <t>WEEPING WATER</t>
  </si>
  <si>
    <t>CEDAR</t>
  </si>
  <si>
    <t>COLERIDGE</t>
  </si>
  <si>
    <t>CROFTON</t>
  </si>
  <si>
    <t>FORDYCE</t>
  </si>
  <si>
    <t>HARTINGTON</t>
  </si>
  <si>
    <t>LAUREL</t>
  </si>
  <si>
    <t>RANDOLPH</t>
  </si>
  <si>
    <t>ST HELENA</t>
  </si>
  <si>
    <t>WYNOT</t>
  </si>
  <si>
    <t>CHASE</t>
  </si>
  <si>
    <t>IMPERIAL</t>
  </si>
  <si>
    <t>WAUNETA</t>
  </si>
  <si>
    <t>CHERRY</t>
  </si>
  <si>
    <t>CODY</t>
  </si>
  <si>
    <t>CROOKSTON</t>
  </si>
  <si>
    <t>KILGORE</t>
  </si>
  <si>
    <t>MERRIMAN</t>
  </si>
  <si>
    <t>VALENTINE</t>
  </si>
  <si>
    <t>WOOD LAKE</t>
  </si>
  <si>
    <t>CHEYENNE</t>
  </si>
  <si>
    <t>DALTON</t>
  </si>
  <si>
    <t>GURLEY</t>
  </si>
  <si>
    <t>LODGEPOLE</t>
  </si>
  <si>
    <t>POTTER</t>
  </si>
  <si>
    <t>SIDNEY</t>
  </si>
  <si>
    <t>CLAY</t>
  </si>
  <si>
    <t>CLAY CENTER</t>
  </si>
  <si>
    <t>DEWEESE</t>
  </si>
  <si>
    <t>EDGAR</t>
  </si>
  <si>
    <t>FAIRFIELD</t>
  </si>
  <si>
    <t>GLENVIL</t>
  </si>
  <si>
    <t>HARVARD</t>
  </si>
  <si>
    <t>ONG</t>
  </si>
  <si>
    <t>SUTTON</t>
  </si>
  <si>
    <t>TRUMBULL</t>
  </si>
  <si>
    <t>COLFAX</t>
  </si>
  <si>
    <t>CLARKSON</t>
  </si>
  <si>
    <t>HOWELLS</t>
  </si>
  <si>
    <t>LEIGH</t>
  </si>
  <si>
    <t>ROGERS</t>
  </si>
  <si>
    <t>SCHUYLER</t>
  </si>
  <si>
    <t>CUMING</t>
  </si>
  <si>
    <t>BANCROFT</t>
  </si>
  <si>
    <t>BEEMER</t>
  </si>
  <si>
    <t>WEST POINT</t>
  </si>
  <si>
    <t>WISNER</t>
  </si>
  <si>
    <t>CUSTER</t>
  </si>
  <si>
    <t>ANSELMO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</si>
  <si>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</si>
  <si>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</si>
  <si>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</si>
  <si>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</si>
  <si>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</si>
  <si>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</si>
  <si>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</si>
  <si>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</si>
  <si>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</si>
  <si>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</si>
  <si>
    <t>DAKOTA</t>
  </si>
  <si>
    <t>DAKOTA CITY</t>
  </si>
  <si>
    <t>EMERSON</t>
  </si>
  <si>
    <t>HOMER</t>
  </si>
  <si>
    <t>HUBBARD</t>
  </si>
  <si>
    <t>JACKSON</t>
  </si>
  <si>
    <t>S SIOUX CITY</t>
  </si>
  <si>
    <t>DAWES</t>
  </si>
  <si>
    <t>CHADRON</t>
  </si>
  <si>
    <t>CRAWFORD</t>
  </si>
  <si>
    <t>WHITNEY</t>
  </si>
  <si>
    <t>DAWSON</t>
  </si>
  <si>
    <t>COZAD</t>
  </si>
  <si>
    <t>FARNAM</t>
  </si>
  <si>
    <t>GOTHENBURG</t>
  </si>
  <si>
    <t>LEXINGTON</t>
  </si>
  <si>
    <t>OVERTON</t>
  </si>
  <si>
    <t>SUMNER</t>
  </si>
  <si>
    <t>DEUEL</t>
  </si>
  <si>
    <t>BIG SPRINGS</t>
  </si>
  <si>
    <t>CHAPPELL</t>
  </si>
  <si>
    <t>DIXON</t>
  </si>
  <si>
    <t>ALLEN</t>
  </si>
  <si>
    <t>CONCORD</t>
  </si>
  <si>
    <t>NEWCASTLE</t>
  </si>
  <si>
    <t>PONCA</t>
  </si>
  <si>
    <t>WAKEFIELD</t>
  </si>
  <si>
    <t>DODGE</t>
  </si>
  <si>
    <t>AMES</t>
  </si>
  <si>
    <t>FREMONT</t>
  </si>
  <si>
    <t>HOOPER</t>
  </si>
  <si>
    <t>NICKERSON</t>
  </si>
  <si>
    <t>NORTH BEND</t>
  </si>
  <si>
    <t>SCRIBNER</t>
  </si>
  <si>
    <t>SNYDER</t>
  </si>
  <si>
    <t>UEHLING</t>
  </si>
  <si>
    <t>DOUGLAS</t>
  </si>
  <si>
    <t>BELLEVUE</t>
  </si>
  <si>
    <t>BENNINGTON</t>
  </si>
  <si>
    <t>GRETNA</t>
  </si>
  <si>
    <t>LA VISTA</t>
  </si>
  <si>
    <t>OMAHA</t>
  </si>
  <si>
    <t>PAPILLION</t>
  </si>
  <si>
    <t>RALSTON</t>
  </si>
  <si>
    <t>VALLEY</t>
  </si>
  <si>
    <t>WATERLOO</t>
  </si>
  <si>
    <t>DUNDY</t>
  </si>
  <si>
    <t>BENKELMAN</t>
  </si>
  <si>
    <t>FILLMORE</t>
  </si>
  <si>
    <t>EXETER</t>
  </si>
  <si>
    <t>FAIRMONT</t>
  </si>
  <si>
    <t>GENEVA</t>
  </si>
  <si>
    <t>GRAFTON</t>
  </si>
  <si>
    <t>MILLIGAN</t>
  </si>
  <si>
    <t>OHIOWA</t>
  </si>
  <si>
    <t>SHICKLEY</t>
  </si>
  <si>
    <t>FRANKLIN</t>
  </si>
  <si>
    <t>CAMPBELL</t>
  </si>
  <si>
    <t>HILDRETH</t>
  </si>
  <si>
    <t>UPLAND</t>
  </si>
  <si>
    <t>FRONTIER</t>
  </si>
  <si>
    <t>CURTIS</t>
  </si>
  <si>
    <t>EUSTIS</t>
  </si>
  <si>
    <t>MAYWOOD</t>
  </si>
  <si>
    <t>FURNAS</t>
  </si>
  <si>
    <t>ARAPAHOE</t>
  </si>
  <si>
    <t>BEAVER CITY</t>
  </si>
  <si>
    <t>CAMBRIDGE</t>
  </si>
  <si>
    <t>EDISON</t>
  </si>
  <si>
    <t>HOLBROOK</t>
  </si>
  <si>
    <t>OXFORD</t>
  </si>
  <si>
    <t>WILSONVILLE</t>
  </si>
  <si>
    <t>GAGE</t>
  </si>
  <si>
    <t>BEATRICE</t>
  </si>
  <si>
    <t>BLUE SPRINGS</t>
  </si>
  <si>
    <t>CLATONIA</t>
  </si>
  <si>
    <t>CORTLAND</t>
  </si>
  <si>
    <t>FILLEY</t>
  </si>
  <si>
    <t>ODELL</t>
  </si>
  <si>
    <t>PICKRELL</t>
  </si>
  <si>
    <t>WYMORE</t>
  </si>
  <si>
    <t>GARDEN</t>
  </si>
  <si>
    <t>LEWELLEN</t>
  </si>
  <si>
    <t>OSHKOSH</t>
  </si>
  <si>
    <t>GARFIELD</t>
  </si>
  <si>
    <t>BURWELL</t>
  </si>
  <si>
    <t>GOSPER</t>
  </si>
  <si>
    <t>ELWOOD</t>
  </si>
  <si>
    <t>SMITHFIELD</t>
  </si>
  <si>
    <t>GRANT</t>
  </si>
  <si>
    <t>HYANNIS</t>
  </si>
  <si>
    <t>GREELEY</t>
  </si>
  <si>
    <t>SCOTIA</t>
  </si>
  <si>
    <t>SPALDING</t>
  </si>
  <si>
    <t>WOLBACH</t>
  </si>
  <si>
    <t>HALL</t>
  </si>
  <si>
    <t>ALDA</t>
  </si>
  <si>
    <t>CAIRO</t>
  </si>
  <si>
    <t>DONIPHAN</t>
  </si>
  <si>
    <t>GRAND ISLAND</t>
  </si>
  <si>
    <t>WOOD RIVER</t>
  </si>
  <si>
    <t>HAMILTON</t>
  </si>
  <si>
    <t>AURORA</t>
  </si>
  <si>
    <t>GILTNER</t>
  </si>
  <si>
    <t>HAMPTON</t>
  </si>
  <si>
    <t>HORDVILLE</t>
  </si>
  <si>
    <t>MARQUETTE</t>
  </si>
  <si>
    <t>PHILLIPS</t>
  </si>
  <si>
    <t>HARLAN</t>
  </si>
  <si>
    <t>ALMA</t>
  </si>
  <si>
    <t>ORLEANS</t>
  </si>
  <si>
    <t>REPUBLICAN CITY</t>
  </si>
  <si>
    <t>STAMFORD</t>
  </si>
  <si>
    <t>HAYES</t>
  </si>
  <si>
    <t>HAYES CENTER</t>
  </si>
  <si>
    <t>HITCHCOCK</t>
  </si>
  <si>
    <t>CULBERTSON</t>
  </si>
  <si>
    <t>PALISADE</t>
  </si>
  <si>
    <t>STRATTON</t>
  </si>
  <si>
    <t>TRENTON</t>
  </si>
  <si>
    <t>HOLT</t>
  </si>
  <si>
    <t>ATKINSON</t>
  </si>
  <si>
    <t>CHAMBERS</t>
  </si>
  <si>
    <t>EMMET</t>
  </si>
  <si>
    <t>EWING</t>
  </si>
  <si>
    <t>ONEILL</t>
  </si>
  <si>
    <t>PAGE</t>
  </si>
  <si>
    <t>STUART</t>
  </si>
  <si>
    <t>HOOKER</t>
  </si>
  <si>
    <t>MULLEN</t>
  </si>
  <si>
    <t>HOWARD</t>
  </si>
  <si>
    <t>DANNEBROG</t>
  </si>
  <si>
    <t>ELBA</t>
  </si>
  <si>
    <t>FARWELL</t>
  </si>
  <si>
    <t>ST PAUL</t>
  </si>
  <si>
    <t>JEFFERSON</t>
  </si>
  <si>
    <t>DAYKIN</t>
  </si>
  <si>
    <t>DILLER</t>
  </si>
  <si>
    <t>FAIRBURY</t>
  </si>
  <si>
    <t>JANSEN</t>
  </si>
  <si>
    <t>PLYMOUTH</t>
  </si>
  <si>
    <t>JOHNSON</t>
  </si>
  <si>
    <t>COOK</t>
  </si>
  <si>
    <t>ELK CREEK</t>
  </si>
  <si>
    <t>STERLING</t>
  </si>
  <si>
    <t>TECUMSEH</t>
  </si>
  <si>
    <t>AXTELL</t>
  </si>
  <si>
    <t>HEARTWELL</t>
  </si>
  <si>
    <t>MINDEN</t>
  </si>
  <si>
    <t>WILCOX</t>
  </si>
  <si>
    <t>KEITH</t>
  </si>
  <si>
    <t>BRULE</t>
  </si>
  <si>
    <t>OGALLALA</t>
  </si>
  <si>
    <t>PAXTON</t>
  </si>
  <si>
    <t>KEYA PAHA</t>
  </si>
  <si>
    <t>SPRINGVIEW</t>
  </si>
  <si>
    <t>KIMBALL</t>
  </si>
  <si>
    <t>BUSHNELL</t>
  </si>
  <si>
    <t>DIX</t>
  </si>
  <si>
    <t>KNOX</t>
  </si>
  <si>
    <t>BLOOMFIELD</t>
  </si>
  <si>
    <t>CENTER</t>
  </si>
  <si>
    <t>CREIGHTON</t>
  </si>
  <si>
    <t>NIOBRARA</t>
  </si>
  <si>
    <t>VERDIGRE</t>
  </si>
  <si>
    <t>WAUSA</t>
  </si>
  <si>
    <t>WINNETOON</t>
  </si>
  <si>
    <t>LANCASTER</t>
  </si>
  <si>
    <t>BENNET</t>
  </si>
  <si>
    <t>DAVEY</t>
  </si>
  <si>
    <t>DENTON</t>
  </si>
  <si>
    <t>FIRTH</t>
  </si>
  <si>
    <t>HALLAM</t>
  </si>
  <si>
    <t>HICKMAN</t>
  </si>
  <si>
    <t>LINCOLN</t>
  </si>
  <si>
    <t>MALCOLM</t>
  </si>
  <si>
    <t>PANAMA</t>
  </si>
  <si>
    <t>RAYMOND</t>
  </si>
  <si>
    <t>ROCA</t>
  </si>
  <si>
    <t>WAVERLY</t>
  </si>
  <si>
    <t>BRADY</t>
  </si>
  <si>
    <t>HERSHEY</t>
  </si>
  <si>
    <t>MAXWELL</t>
  </si>
  <si>
    <t>NORTH PLATTE</t>
  </si>
  <si>
    <t>SUTHERLAND</t>
  </si>
  <si>
    <t>WALLACE</t>
  </si>
  <si>
    <t>WELLFLEET</t>
  </si>
  <si>
    <t>LOGAN</t>
  </si>
  <si>
    <t>STAPLETON</t>
  </si>
  <si>
    <t>LOUP</t>
  </si>
  <si>
    <t>TAYLOR</t>
  </si>
  <si>
    <t>MADISON</t>
  </si>
  <si>
    <t>BATTLE CREEK</t>
  </si>
  <si>
    <t>MEADOW GROVE</t>
  </si>
  <si>
    <t>NEWMAN GROVE</t>
  </si>
  <si>
    <t>NORFOLK</t>
  </si>
  <si>
    <t>MCPHERSON</t>
  </si>
  <si>
    <t>MERRICK</t>
  </si>
  <si>
    <t>CENTRAL CITY</t>
  </si>
  <si>
    <t>CHAPMAN</t>
  </si>
  <si>
    <t>CLARKS</t>
  </si>
  <si>
    <t>PALMER</t>
  </si>
  <si>
    <t>SILVER CREEK</t>
  </si>
  <si>
    <t>MORRILL</t>
  </si>
  <si>
    <t>BAYARD</t>
  </si>
  <si>
    <t>BRIDGEPORT</t>
  </si>
  <si>
    <t>BROADWATER</t>
  </si>
  <si>
    <t>NANCE</t>
  </si>
  <si>
    <t>BELGRADE</t>
  </si>
  <si>
    <t>FULLERTON</t>
  </si>
  <si>
    <t>GENOA</t>
  </si>
  <si>
    <t>NEMAHA</t>
  </si>
  <si>
    <t>AUBURN</t>
  </si>
  <si>
    <t>BROWNVILLE</t>
  </si>
  <si>
    <t>PERU</t>
  </si>
  <si>
    <t>NON NEBRASKA</t>
  </si>
  <si>
    <t>NUCKOLLS</t>
  </si>
  <si>
    <t>HARDY</t>
  </si>
  <si>
    <t>LAWRENCE</t>
  </si>
  <si>
    <t>NELSON</t>
  </si>
  <si>
    <t>RUSKIN</t>
  </si>
  <si>
    <t>SUPERIOR</t>
  </si>
  <si>
    <t>OTOE</t>
  </si>
  <si>
    <t>BURR</t>
  </si>
  <si>
    <t>DUNBAR</t>
  </si>
  <si>
    <t>NEBRASKA CITY</t>
  </si>
  <si>
    <t>PALMYRA</t>
  </si>
  <si>
    <t>SYRACUSE</t>
  </si>
  <si>
    <t>TALMAGE</t>
  </si>
  <si>
    <t>UNADILLA</t>
  </si>
  <si>
    <t>PAWNEE</t>
  </si>
  <si>
    <t>BURCHARD</t>
  </si>
  <si>
    <t>PAWNEE CITY</t>
  </si>
  <si>
    <t>STEINAUER</t>
  </si>
  <si>
    <t>TABLE ROCK</t>
  </si>
  <si>
    <t>PERKINS</t>
  </si>
  <si>
    <t>ELSIE</t>
  </si>
  <si>
    <t>MADRID</t>
  </si>
  <si>
    <t>VENANGO</t>
  </si>
  <si>
    <t>PHELPS</t>
  </si>
  <si>
    <t>BERTRAND</t>
  </si>
  <si>
    <t>FUNK</t>
  </si>
  <si>
    <t>HOLDREGE</t>
  </si>
  <si>
    <t>LOOMIS</t>
  </si>
  <si>
    <t>PIERCE</t>
  </si>
  <si>
    <t>HADAR</t>
  </si>
  <si>
    <t>OSMOND</t>
  </si>
  <si>
    <t>PLAINVIEW</t>
  </si>
  <si>
    <t>PLATTE</t>
  </si>
  <si>
    <t>COLUMBUS</t>
  </si>
  <si>
    <t>CRESTON</t>
  </si>
  <si>
    <t>DUNCAN</t>
  </si>
  <si>
    <t>HUMPHREY</t>
  </si>
  <si>
    <t>LINDSAY</t>
  </si>
  <si>
    <t>MONROE</t>
  </si>
  <si>
    <t>PLATTE CENTER</t>
  </si>
  <si>
    <t>POLK</t>
  </si>
  <si>
    <t>OSCEOLA</t>
  </si>
  <si>
    <t>SHELBY</t>
  </si>
  <si>
    <t>STROMSBURG</t>
  </si>
  <si>
    <t>RED WILLOW</t>
  </si>
  <si>
    <t>BARTLEY</t>
  </si>
  <si>
    <t>DANBURY</t>
  </si>
  <si>
    <t>INDIANOLA</t>
  </si>
  <si>
    <t>MCCOOK</t>
  </si>
  <si>
    <t>RICHARDSON</t>
  </si>
  <si>
    <t>FALLS CITY</t>
  </si>
  <si>
    <t>HUMBOLDT</t>
  </si>
  <si>
    <t>RULO</t>
  </si>
  <si>
    <t>STELLA</t>
  </si>
  <si>
    <t>VERDON</t>
  </si>
  <si>
    <t>ROCK</t>
  </si>
  <si>
    <t>BASSETT</t>
  </si>
  <si>
    <t>NEWPORT</t>
  </si>
  <si>
    <t>SALINE</t>
  </si>
  <si>
    <t>CRETE</t>
  </si>
  <si>
    <t>DORCHESTER</t>
  </si>
  <si>
    <t>FRIEND</t>
  </si>
  <si>
    <t>TOBIAS</t>
  </si>
  <si>
    <t>WESTERN</t>
  </si>
  <si>
    <t>WILBER</t>
  </si>
  <si>
    <t>SARPY</t>
  </si>
  <si>
    <t>SPRINGFIELD</t>
  </si>
  <si>
    <t>SAUNDERS</t>
  </si>
  <si>
    <t>ASHLAND</t>
  </si>
  <si>
    <t>CEDAR BLUFFS</t>
  </si>
  <si>
    <t>CERESCO</t>
  </si>
  <si>
    <t>COLON</t>
  </si>
  <si>
    <t>ITHACA</t>
  </si>
  <si>
    <t>MALMO</t>
  </si>
  <si>
    <t>MEAD</t>
  </si>
  <si>
    <t>MORSE BLUFF</t>
  </si>
  <si>
    <t>PRAGUE</t>
  </si>
  <si>
    <t>VALPARAISO</t>
  </si>
  <si>
    <t>WAHOO</t>
  </si>
  <si>
    <t>WESTON</t>
  </si>
  <si>
    <t>YUTAN</t>
  </si>
  <si>
    <t>SCOTTS BLUFF</t>
  </si>
  <si>
    <t>GERING</t>
  </si>
  <si>
    <t>LYMAN</t>
  </si>
  <si>
    <t>MINATARE</t>
  </si>
  <si>
    <t>MITCHELL</t>
  </si>
  <si>
    <t>SCOTTSBLUFF</t>
  </si>
  <si>
    <t>SEWARD</t>
  </si>
  <si>
    <t>BEAVER CROSSING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</si>
  <si>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</si>
  <si>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</si>
  <si>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</si>
  <si>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</si>
  <si>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</si>
  <si>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</si>
  <si>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</si>
  <si>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</si>
  <si>
    <t>SHERIDAN</t>
  </si>
  <si>
    <t>GORDON</t>
  </si>
  <si>
    <t>HAY SPRINGS</t>
  </si>
  <si>
    <t>RUSHVILLE</t>
  </si>
  <si>
    <t>SHERMAN</t>
  </si>
  <si>
    <t>ASHTON</t>
  </si>
  <si>
    <t>LITCHFIELD</t>
  </si>
  <si>
    <t>LOUP CITY</t>
  </si>
  <si>
    <t>ROCKVILLE</t>
  </si>
  <si>
    <t>SIOUX</t>
  </si>
  <si>
    <t>HARRISON</t>
  </si>
  <si>
    <t>STANTON</t>
  </si>
  <si>
    <t>PILGER</t>
  </si>
  <si>
    <t>THAYER</t>
  </si>
  <si>
    <t>BELVIDERE</t>
  </si>
  <si>
    <t>BRUNING</t>
  </si>
  <si>
    <t>BYRON</t>
  </si>
  <si>
    <t>CARLETON</t>
  </si>
  <si>
    <t>CHESTER</t>
  </si>
  <si>
    <t>DAVENPORT</t>
  </si>
  <si>
    <t>DESHLER</t>
  </si>
  <si>
    <t>HEBRON</t>
  </si>
  <si>
    <t>THOMAS</t>
  </si>
  <si>
    <t>THEDFORD</t>
  </si>
  <si>
    <t>THURSTON</t>
  </si>
  <si>
    <t>PENDER</t>
  </si>
  <si>
    <t>WALTHILL</t>
  </si>
  <si>
    <t>WINNEBAGO</t>
  </si>
  <si>
    <t>ARCADIA</t>
  </si>
  <si>
    <t>ELYRIA</t>
  </si>
  <si>
    <t>NORTH LOUP</t>
  </si>
  <si>
    <t>ORD</t>
  </si>
  <si>
    <t>WASHINGTON</t>
  </si>
  <si>
    <t>ARLINGTON</t>
  </si>
  <si>
    <t>BLAIR</t>
  </si>
  <si>
    <t>FT CALHOUN</t>
  </si>
  <si>
    <t>HERMAN</t>
  </si>
  <si>
    <t>KENNARD</t>
  </si>
  <si>
    <t>WAYNE</t>
  </si>
  <si>
    <t>CARROLL</t>
  </si>
  <si>
    <t>HOSKINS</t>
  </si>
  <si>
    <t>WINSIDE</t>
  </si>
  <si>
    <t>WEBSTER</t>
  </si>
  <si>
    <t>BLADEN</t>
  </si>
  <si>
    <t>BLUE HILL</t>
  </si>
  <si>
    <t>GUIDE ROCK</t>
  </si>
  <si>
    <t>RED CLOUD</t>
  </si>
  <si>
    <t>WHEELER</t>
  </si>
  <si>
    <t>BARTLETT</t>
  </si>
  <si>
    <t>ERICSON</t>
  </si>
  <si>
    <t>YORK</t>
  </si>
  <si>
    <t>BENEDICT</t>
  </si>
  <si>
    <t>BRADSHAW</t>
  </si>
  <si>
    <t>GRESHAM</t>
  </si>
  <si>
    <t>HENDERSON</t>
  </si>
  <si>
    <t>MCCOOL JCT</t>
  </si>
  <si>
    <t>WACO</t>
  </si>
  <si>
    <t>County</t>
  </si>
  <si>
    <t>City</t>
  </si>
  <si>
    <t>Net Taxable Sales</t>
  </si>
  <si>
    <t>Nebraska Sales Tax</t>
  </si>
  <si>
    <t>COUNTY TOTAL</t>
  </si>
  <si>
    <t>STATE TOTAL</t>
  </si>
  <si>
    <t>2012 Net Taxable Sales and State Sales Tax</t>
  </si>
  <si>
    <t>Per Capita Sales</t>
  </si>
  <si>
    <t>Pull Factor</t>
  </si>
  <si>
    <t/>
  </si>
  <si>
    <t>2012 Population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</si>
</sst>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icrosoft Sans Serif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icrosoft Sans Serif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7" applyNumberFormat="1" applyFont="1">
      <alignment/>
      <protection/>
    </xf>
    <xf numFmtId="0" fontId="3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4" fontId="3" fillId="0" borderId="0" xfId="57" applyNumberFormat="1" applyFont="1">
      <alignment/>
      <protection/>
    </xf>
    <xf numFmtId="4" fontId="2" fillId="0" borderId="0" xfId="57" applyNumberFormat="1" applyFont="1">
      <alignment/>
      <protection/>
    </xf>
    <xf numFmtId="49" fontId="3" fillId="0" borderId="0" xfId="57" applyNumberFormat="1" applyFont="1">
      <alignment/>
      <protection/>
    </xf>
    <xf numFmtId="4" fontId="3" fillId="0" borderId="0" xfId="58" applyNumberFormat="1" applyFont="1">
      <alignment/>
      <protection/>
    </xf>
    <xf numFmtId="44" fontId="3" fillId="0" borderId="0" xfId="44" applyFont="1" applyAlignment="1">
      <alignment/>
    </xf>
    <xf numFmtId="49" fontId="2" fillId="0" borderId="0" xfId="57" applyNumberFormat="1" applyFont="1">
      <alignment/>
      <protection/>
    </xf>
    <xf numFmtId="44" fontId="2" fillId="0" borderId="0" xfId="44" applyFont="1" applyAlignment="1">
      <alignment/>
    </xf>
    <xf numFmtId="4" fontId="3" fillId="0" borderId="0" xfId="59" applyNumberFormat="1" applyFont="1">
      <alignment/>
      <protection/>
    </xf>
    <xf numFmtId="0" fontId="2" fillId="0" borderId="0" xfId="57" applyFont="1">
      <alignment/>
      <protection/>
    </xf>
    <xf numFmtId="4" fontId="3" fillId="0" borderId="0" xfId="60" applyNumberFormat="1" applyFont="1">
      <alignment/>
      <protection/>
    </xf>
    <xf numFmtId="4" fontId="3" fillId="0" borderId="0" xfId="55" applyNumberFormat="1" applyFont="1">
      <alignment/>
      <protection/>
    </xf>
    <xf numFmtId="4" fontId="3" fillId="0" borderId="0" xfId="56" applyNumberFormat="1" applyFont="1">
      <alignment/>
      <protection/>
    </xf>
    <xf numFmtId="49" fontId="40" fillId="0" borderId="0" xfId="57" applyNumberFormat="1" applyFont="1">
      <alignment/>
      <protection/>
    </xf>
    <xf numFmtId="0" fontId="0" fillId="0" borderId="0" xfId="57">
      <alignment/>
      <protection/>
    </xf>
    <xf numFmtId="44" fontId="0" fillId="0" borderId="0" xfId="44" applyFont="1" applyAlignment="1">
      <alignment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44" fontId="41" fillId="33" borderId="0" xfId="44" applyFont="1" applyFill="1" applyAlignment="1">
      <alignment horizontal="right" vertical="top" wrapText="1"/>
    </xf>
    <xf numFmtId="44" fontId="3" fillId="0" borderId="0" xfId="44" applyFont="1" applyAlignment="1">
      <alignment/>
    </xf>
    <xf numFmtId="44" fontId="2" fillId="0" borderId="0" xfId="44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3" xfId="57"/>
    <cellStyle name="Normal 6" xfId="58"/>
    <cellStyle name="Normal 7" xfId="59"/>
    <cellStyle name="Normal 8" xfId="60"/>
    <cellStyle name="Normal 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0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1.57421875" style="0" customWidth="1"/>
    <col min="2" max="2" width="19.57421875" style="0" bestFit="1" customWidth="1"/>
    <col min="3" max="3" width="21.00390625" style="21" bestFit="1" customWidth="1"/>
    <col min="4" max="4" width="21.8515625" style="21" bestFit="1" customWidth="1"/>
    <col min="5" max="5" width="16.8515625" style="22" bestFit="1" customWidth="1"/>
    <col min="6" max="6" width="18.00390625" style="21" bestFit="1" customWidth="1"/>
    <col min="7" max="7" width="11.57421875" style="0" bestFit="1" customWidth="1"/>
  </cols>
  <sheetData>
    <row r="1" spans="1:7" ht="12.75">
      <c r="A1" s="1" t="s">
        <v>514</v>
      </c>
      <c r="B1" s="2"/>
      <c r="C1" s="8"/>
      <c r="D1" s="8"/>
      <c r="E1" s="4"/>
      <c r="F1" s="8"/>
      <c r="G1" s="4"/>
    </row>
    <row r="2" spans="1:7" ht="12.75">
      <c r="A2" s="2"/>
      <c r="B2" s="2"/>
      <c r="C2" s="10"/>
      <c r="D2" s="8"/>
      <c r="E2" s="4"/>
      <c r="F2" s="8"/>
      <c r="G2" s="4"/>
    </row>
    <row r="3" spans="1:7" ht="12.75">
      <c r="A3" s="1" t="s">
        <v>508</v>
      </c>
      <c r="B3" s="1" t="s">
        <v>509</v>
      </c>
      <c r="C3" s="10" t="s">
        <v>510</v>
      </c>
      <c r="D3" s="10" t="s">
        <v>511</v>
      </c>
      <c r="E3" s="5" t="s">
        <v>518</v>
      </c>
      <c r="F3" s="10" t="s">
        <v>515</v>
      </c>
      <c r="G3" s="5" t="s">
        <v>516</v>
      </c>
    </row>
    <row r="4" spans="1:7" ht="12.75">
      <c r="A4" s="1"/>
      <c r="B4" s="1"/>
      <c r="C4" s="10"/>
      <c r="D4" s="10"/>
      <c r="E4" s="5"/>
      <c r="F4" s="10"/>
      <c r="G4" s="5"/>
    </row>
    <row r="5" spans="1:7" ht="12.75">
      <c r="A5" s="6" t="s">
        <v>0</v>
      </c>
      <c r="B5" s="6" t="s">
        <v>1</v>
      </c>
      <c r="C5" s="24">
        <v>408673</v>
      </c>
      <c r="D5" s="24">
        <v>22477.08</v>
      </c>
      <c r="E5" s="7">
        <v>94</v>
      </c>
      <c r="F5" s="8">
        <f>IF(C5="","",C5/E5)</f>
        <v>4347.585106382979</v>
      </c>
      <c r="G5" s="7">
        <v>0.3106305448973263</v>
      </c>
    </row>
    <row r="6" spans="1:7" ht="12.75">
      <c r="A6" s="6" t="s">
        <v>0</v>
      </c>
      <c r="B6" s="6" t="s">
        <v>2</v>
      </c>
      <c r="C6" s="24">
        <v>371843759</v>
      </c>
      <c r="D6" s="24">
        <v>20470787.71</v>
      </c>
      <c r="E6" s="7">
        <v>24788</v>
      </c>
      <c r="F6" s="8">
        <f aca="true" t="shared" si="0" ref="F6:F69">IF(C6="","",C6/E6)</f>
        <v>15000.958487978054</v>
      </c>
      <c r="G6" s="7">
        <v>1.071803264359678</v>
      </c>
    </row>
    <row r="7" spans="1:7" ht="12.75">
      <c r="A7" s="6" t="s">
        <v>0</v>
      </c>
      <c r="B7" s="6" t="s">
        <v>3</v>
      </c>
      <c r="C7" s="24">
        <v>1729912</v>
      </c>
      <c r="D7" s="24">
        <v>95145.24</v>
      </c>
      <c r="E7" s="7">
        <v>213</v>
      </c>
      <c r="F7" s="8">
        <f t="shared" si="0"/>
        <v>8121.652582159624</v>
      </c>
      <c r="G7" s="7">
        <v>0.5802838369648202</v>
      </c>
    </row>
    <row r="8" spans="1:7" ht="12.75">
      <c r="A8" s="6" t="s">
        <v>0</v>
      </c>
      <c r="B8" s="6" t="s">
        <v>4</v>
      </c>
      <c r="C8" s="24">
        <v>4731426</v>
      </c>
      <c r="D8" s="24">
        <v>260769.57</v>
      </c>
      <c r="E8" s="7">
        <v>750</v>
      </c>
      <c r="F8" s="8">
        <f t="shared" si="0"/>
        <v>6308.568</v>
      </c>
      <c r="G8" s="7">
        <v>0.4507407830808803</v>
      </c>
    </row>
    <row r="9" spans="1:7" ht="12.75">
      <c r="A9" s="6" t="s">
        <v>0</v>
      </c>
      <c r="B9" s="6" t="s">
        <v>5</v>
      </c>
      <c r="C9" s="24">
        <v>3365541</v>
      </c>
      <c r="D9" s="24">
        <v>185260.09</v>
      </c>
      <c r="E9" s="7">
        <v>875</v>
      </c>
      <c r="F9" s="8">
        <f t="shared" si="0"/>
        <v>3846.3325714285716</v>
      </c>
      <c r="G9" s="7">
        <v>0.2748165598334218</v>
      </c>
    </row>
    <row r="10" spans="1:7" ht="12.75">
      <c r="A10" s="6" t="s">
        <v>0</v>
      </c>
      <c r="B10" s="6" t="s">
        <v>6</v>
      </c>
      <c r="C10" s="24">
        <v>95572</v>
      </c>
      <c r="D10" s="24">
        <v>5256.55</v>
      </c>
      <c r="E10" s="7">
        <v>66</v>
      </c>
      <c r="F10" s="8">
        <f t="shared" si="0"/>
        <v>1448.060606060606</v>
      </c>
      <c r="G10" s="7">
        <v>0.10346246113608216</v>
      </c>
    </row>
    <row r="11" spans="1:7" ht="12.75">
      <c r="A11" s="6" t="s">
        <v>0</v>
      </c>
      <c r="B11" s="6" t="s">
        <v>7</v>
      </c>
      <c r="C11" s="24">
        <v>1244985</v>
      </c>
      <c r="D11" s="24">
        <v>68474.47</v>
      </c>
      <c r="E11" s="7">
        <v>234</v>
      </c>
      <c r="F11" s="8">
        <f t="shared" si="0"/>
        <v>5320.448717948718</v>
      </c>
      <c r="G11" s="7">
        <v>0.3801406629000227</v>
      </c>
    </row>
    <row r="12" spans="1:7" ht="12.75">
      <c r="A12" s="6" t="s">
        <v>0</v>
      </c>
      <c r="B12" s="9" t="s">
        <v>512</v>
      </c>
      <c r="C12" s="25">
        <v>383928111</v>
      </c>
      <c r="D12" s="25">
        <v>21136124.21</v>
      </c>
      <c r="E12" s="5">
        <v>31216</v>
      </c>
      <c r="F12" s="10">
        <f t="shared" si="0"/>
        <v>12299.08095207586</v>
      </c>
      <c r="G12" s="5">
        <v>0.8787568556784695</v>
      </c>
    </row>
    <row r="13" spans="1:7" ht="12.75">
      <c r="A13" s="6"/>
      <c r="B13" s="6"/>
      <c r="C13" s="8"/>
      <c r="D13" s="8"/>
      <c r="E13" s="4"/>
      <c r="F13" s="8">
        <f t="shared" si="0"/>
      </c>
      <c r="G13" s="4" t="s">
        <v>517</v>
      </c>
    </row>
    <row r="14" spans="1:7" ht="12.75">
      <c r="A14" s="6" t="s">
        <v>8</v>
      </c>
      <c r="B14" s="6" t="s">
        <v>9</v>
      </c>
      <c r="C14" s="8">
        <v>784233</v>
      </c>
      <c r="D14" s="8">
        <v>43133.06</v>
      </c>
      <c r="E14" s="11">
        <v>135</v>
      </c>
      <c r="F14" s="8">
        <f t="shared" si="0"/>
        <v>5809.133333333333</v>
      </c>
      <c r="G14" s="11">
        <v>0.41505668286177</v>
      </c>
    </row>
    <row r="15" spans="1:7" ht="12.75">
      <c r="A15" s="6" t="s">
        <v>8</v>
      </c>
      <c r="B15" s="6" t="s">
        <v>10</v>
      </c>
      <c r="C15" s="8">
        <v>4655289</v>
      </c>
      <c r="D15" s="8">
        <v>256695.72</v>
      </c>
      <c r="E15" s="11">
        <v>414</v>
      </c>
      <c r="F15" s="8">
        <f t="shared" si="0"/>
        <v>11244.659420289856</v>
      </c>
      <c r="G15" s="11">
        <v>0.8034195070227105</v>
      </c>
    </row>
    <row r="16" spans="1:7" ht="12.75">
      <c r="A16" s="6" t="s">
        <v>8</v>
      </c>
      <c r="B16" s="6" t="s">
        <v>11</v>
      </c>
      <c r="C16" s="8">
        <v>7524641</v>
      </c>
      <c r="D16" s="8">
        <v>413856.07</v>
      </c>
      <c r="E16" s="11">
        <v>651</v>
      </c>
      <c r="F16" s="8">
        <f t="shared" si="0"/>
        <v>11558.588325652841</v>
      </c>
      <c r="G16" s="11">
        <v>0.8258494088062904</v>
      </c>
    </row>
    <row r="17" spans="1:7" ht="12.75">
      <c r="A17" s="6" t="s">
        <v>8</v>
      </c>
      <c r="B17" s="6" t="s">
        <v>12</v>
      </c>
      <c r="C17" s="8">
        <v>31032699</v>
      </c>
      <c r="D17" s="8">
        <v>1720563.54</v>
      </c>
      <c r="E17" s="11">
        <v>1583</v>
      </c>
      <c r="F17" s="8">
        <f t="shared" si="0"/>
        <v>19603.72646873026</v>
      </c>
      <c r="G17" s="11">
        <v>1.4006663667283694</v>
      </c>
    </row>
    <row r="18" spans="1:7" ht="12.75">
      <c r="A18" s="6" t="s">
        <v>8</v>
      </c>
      <c r="B18" s="6" t="s">
        <v>13</v>
      </c>
      <c r="C18" s="8">
        <v>251185</v>
      </c>
      <c r="D18" s="8">
        <v>13815.23</v>
      </c>
      <c r="E18" s="11">
        <v>318</v>
      </c>
      <c r="F18" s="8">
        <f t="shared" si="0"/>
        <v>789.8899371069182</v>
      </c>
      <c r="G18" s="11">
        <v>0.05643683460323794</v>
      </c>
    </row>
    <row r="19" spans="1:7" ht="12.75">
      <c r="A19" s="6" t="s">
        <v>8</v>
      </c>
      <c r="B19" s="6" t="s">
        <v>14</v>
      </c>
      <c r="C19" s="8">
        <v>3110863</v>
      </c>
      <c r="D19" s="8">
        <v>171148.06</v>
      </c>
      <c r="E19" s="11">
        <v>375</v>
      </c>
      <c r="F19" s="8">
        <f t="shared" si="0"/>
        <v>8295.634666666667</v>
      </c>
      <c r="G19" s="11">
        <v>0.5927146803848719</v>
      </c>
    </row>
    <row r="20" spans="1:7" ht="12.75">
      <c r="A20" s="6" t="s">
        <v>8</v>
      </c>
      <c r="B20" s="6" t="s">
        <v>15</v>
      </c>
      <c r="C20" s="8">
        <v>568301</v>
      </c>
      <c r="D20" s="8">
        <v>31256.71</v>
      </c>
      <c r="E20" s="11">
        <v>63</v>
      </c>
      <c r="F20" s="8">
        <f t="shared" si="0"/>
        <v>9020.650793650793</v>
      </c>
      <c r="G20" s="11">
        <v>0.6445163470742207</v>
      </c>
    </row>
    <row r="21" spans="1:7" ht="12.75">
      <c r="A21" s="6" t="s">
        <v>8</v>
      </c>
      <c r="B21" s="12" t="s">
        <v>512</v>
      </c>
      <c r="C21" s="10">
        <v>48481182</v>
      </c>
      <c r="D21" s="10">
        <v>2680956.67</v>
      </c>
      <c r="E21" s="5">
        <v>6619</v>
      </c>
      <c r="F21" s="10">
        <f t="shared" si="0"/>
        <v>7324.547816890769</v>
      </c>
      <c r="G21" s="5">
        <v>0.5233315102094005</v>
      </c>
    </row>
    <row r="22" spans="1:7" ht="12.75">
      <c r="A22" s="6"/>
      <c r="B22" s="6"/>
      <c r="C22" s="8"/>
      <c r="D22" s="8"/>
      <c r="E22" s="4"/>
      <c r="F22" s="8">
        <f t="shared" si="0"/>
      </c>
      <c r="G22" s="4" t="s">
        <v>517</v>
      </c>
    </row>
    <row r="23" spans="1:7" ht="12.75">
      <c r="A23" s="6" t="s">
        <v>17</v>
      </c>
      <c r="B23" s="6" t="s">
        <v>17</v>
      </c>
      <c r="C23" s="24">
        <v>1324427</v>
      </c>
      <c r="D23" s="24">
        <v>72843.83</v>
      </c>
      <c r="E23" s="13">
        <v>119</v>
      </c>
      <c r="F23" s="8">
        <f t="shared" si="0"/>
        <v>11129.638655462184</v>
      </c>
      <c r="G23" s="13">
        <v>0.795201390073034</v>
      </c>
    </row>
    <row r="24" spans="1:7" ht="12.75">
      <c r="A24" s="6" t="s">
        <v>17</v>
      </c>
      <c r="B24" s="12" t="s">
        <v>512</v>
      </c>
      <c r="C24" s="25">
        <v>1324427</v>
      </c>
      <c r="D24" s="25">
        <v>72843.83</v>
      </c>
      <c r="E24" s="5">
        <v>469</v>
      </c>
      <c r="F24" s="10">
        <f t="shared" si="0"/>
        <v>2823.938166311301</v>
      </c>
      <c r="G24" s="5">
        <v>0.2017675168842027</v>
      </c>
    </row>
    <row r="25" spans="1:7" ht="12.75">
      <c r="A25" s="6"/>
      <c r="B25" s="6"/>
      <c r="C25" s="8"/>
      <c r="D25" s="8"/>
      <c r="E25" s="4"/>
      <c r="F25" s="8">
        <f t="shared" si="0"/>
      </c>
      <c r="G25" s="4" t="s">
        <v>517</v>
      </c>
    </row>
    <row r="26" spans="1:7" ht="12.75">
      <c r="A26" s="6" t="s">
        <v>18</v>
      </c>
      <c r="B26" s="12" t="s">
        <v>512</v>
      </c>
      <c r="C26" s="25">
        <v>320865</v>
      </c>
      <c r="D26" s="25">
        <v>17647.65</v>
      </c>
      <c r="E26" s="5">
        <v>684</v>
      </c>
      <c r="F26" s="10">
        <f t="shared" si="0"/>
        <v>469.10087719298247</v>
      </c>
      <c r="G26" s="5">
        <v>0.03351678173713793</v>
      </c>
    </row>
    <row r="27" spans="1:7" ht="12.75">
      <c r="A27" s="6"/>
      <c r="B27" s="6"/>
      <c r="C27" s="8"/>
      <c r="D27" s="8"/>
      <c r="E27" s="4"/>
      <c r="F27" s="8">
        <f t="shared" si="0"/>
      </c>
      <c r="G27" s="4" t="s">
        <v>517</v>
      </c>
    </row>
    <row r="28" spans="1:7" ht="12.75">
      <c r="A28" s="6" t="s">
        <v>19</v>
      </c>
      <c r="B28" s="6" t="s">
        <v>20</v>
      </c>
      <c r="C28" s="24">
        <v>114596</v>
      </c>
      <c r="D28" s="24">
        <v>6302.8</v>
      </c>
      <c r="E28" s="14">
        <v>17</v>
      </c>
      <c r="F28" s="8">
        <f t="shared" si="0"/>
        <v>6740.941176470588</v>
      </c>
      <c r="G28" s="14">
        <v>0.4816334078644319</v>
      </c>
    </row>
    <row r="29" spans="1:7" ht="12.75">
      <c r="A29" s="6" t="s">
        <v>19</v>
      </c>
      <c r="B29" s="6" t="s">
        <v>21</v>
      </c>
      <c r="C29" s="24">
        <v>374960</v>
      </c>
      <c r="D29" s="24">
        <v>20622.88</v>
      </c>
      <c r="E29" s="14">
        <v>103</v>
      </c>
      <c r="F29" s="8">
        <f t="shared" si="0"/>
        <v>3640.3883495145633</v>
      </c>
      <c r="G29" s="14">
        <v>0.260102054123647</v>
      </c>
    </row>
    <row r="30" spans="1:7" ht="12.75">
      <c r="A30" s="6" t="s">
        <v>19</v>
      </c>
      <c r="B30" s="12" t="s">
        <v>512</v>
      </c>
      <c r="C30" s="25">
        <v>641139</v>
      </c>
      <c r="D30" s="25">
        <v>35262.78</v>
      </c>
      <c r="E30" s="5">
        <v>473</v>
      </c>
      <c r="F30" s="10">
        <f t="shared" si="0"/>
        <v>1355.4735729386891</v>
      </c>
      <c r="G30" s="5">
        <v>0.09684721155606524</v>
      </c>
    </row>
    <row r="31" spans="1:7" ht="12.75">
      <c r="A31" s="6"/>
      <c r="B31" s="6"/>
      <c r="C31" s="8"/>
      <c r="D31" s="8"/>
      <c r="E31" s="4"/>
      <c r="F31" s="8">
        <f t="shared" si="0"/>
      </c>
      <c r="G31" s="4" t="s">
        <v>517</v>
      </c>
    </row>
    <row r="32" spans="1:7" ht="12.75">
      <c r="A32" s="6" t="s">
        <v>22</v>
      </c>
      <c r="B32" s="6" t="s">
        <v>23</v>
      </c>
      <c r="C32" s="24">
        <v>33049732</v>
      </c>
      <c r="D32" s="24">
        <v>1822493.91</v>
      </c>
      <c r="E32" s="15">
        <v>1623</v>
      </c>
      <c r="F32" s="8">
        <f t="shared" si="0"/>
        <v>20363.35921133703</v>
      </c>
      <c r="G32" s="15">
        <v>1.4549413554827828</v>
      </c>
    </row>
    <row r="33" spans="1:7" ht="12.75">
      <c r="A33" s="6" t="s">
        <v>22</v>
      </c>
      <c r="B33" s="6" t="s">
        <v>24</v>
      </c>
      <c r="C33" s="24">
        <v>2652601</v>
      </c>
      <c r="D33" s="24">
        <v>145893.3</v>
      </c>
      <c r="E33" s="15">
        <v>374</v>
      </c>
      <c r="F33" s="8">
        <f t="shared" si="0"/>
        <v>7092.516042780749</v>
      </c>
      <c r="G33" s="15">
        <v>0.5067530753630143</v>
      </c>
    </row>
    <row r="34" spans="1:7" ht="12.75">
      <c r="A34" s="6" t="s">
        <v>22</v>
      </c>
      <c r="B34" s="6" t="s">
        <v>25</v>
      </c>
      <c r="C34" s="24">
        <v>3915773</v>
      </c>
      <c r="D34" s="24">
        <v>216589.43</v>
      </c>
      <c r="E34" s="15">
        <v>328</v>
      </c>
      <c r="F34" s="8">
        <f t="shared" si="0"/>
        <v>11938.332317073171</v>
      </c>
      <c r="G34" s="15">
        <v>0.8529817317142877</v>
      </c>
    </row>
    <row r="35" spans="1:7" ht="12.75">
      <c r="A35" s="6" t="s">
        <v>22</v>
      </c>
      <c r="B35" s="6" t="s">
        <v>26</v>
      </c>
      <c r="C35" s="24">
        <v>169977</v>
      </c>
      <c r="D35" s="24">
        <v>9348.8</v>
      </c>
      <c r="E35" s="15">
        <v>60</v>
      </c>
      <c r="F35" s="8">
        <f t="shared" si="0"/>
        <v>2832.95</v>
      </c>
      <c r="G35" s="15">
        <v>0.20241140325807372</v>
      </c>
    </row>
    <row r="36" spans="1:7" ht="12.75">
      <c r="A36" s="6" t="s">
        <v>22</v>
      </c>
      <c r="B36" s="12" t="s">
        <v>512</v>
      </c>
      <c r="C36" s="25">
        <v>54748237</v>
      </c>
      <c r="D36" s="25">
        <v>3018817.3</v>
      </c>
      <c r="E36" s="5">
        <v>5412</v>
      </c>
      <c r="F36" s="10">
        <f t="shared" si="0"/>
        <v>10116.082224685882</v>
      </c>
      <c r="G36" s="5">
        <v>0.7227838114236841</v>
      </c>
    </row>
    <row r="37" spans="1:7" ht="12.75">
      <c r="A37" s="6"/>
      <c r="B37" s="6"/>
      <c r="C37" s="8"/>
      <c r="D37" s="8"/>
      <c r="E37" s="4"/>
      <c r="F37" s="8">
        <f t="shared" si="0"/>
      </c>
      <c r="G37" s="4" t="s">
        <v>517</v>
      </c>
    </row>
    <row r="38" spans="1:7" ht="12.75">
      <c r="A38" s="2" t="s">
        <v>27</v>
      </c>
      <c r="B38" s="3" t="s">
        <v>28</v>
      </c>
      <c r="C38" s="24">
        <v>85547483</v>
      </c>
      <c r="D38" s="24">
        <v>4707285.01</v>
      </c>
      <c r="E38" s="4">
        <v>8548</v>
      </c>
      <c r="F38" s="8">
        <f t="shared" si="0"/>
        <v>10007.894595226953</v>
      </c>
      <c r="G38" s="4">
        <v>0.7150539150633719</v>
      </c>
    </row>
    <row r="39" spans="1:7" ht="12.75">
      <c r="A39" s="2" t="s">
        <v>27</v>
      </c>
      <c r="B39" s="3" t="s">
        <v>29</v>
      </c>
      <c r="C39" s="24">
        <v>6913845</v>
      </c>
      <c r="D39" s="24">
        <v>380262.17</v>
      </c>
      <c r="E39" s="4">
        <v>808</v>
      </c>
      <c r="F39" s="8">
        <f t="shared" si="0"/>
        <v>8556.738861386139</v>
      </c>
      <c r="G39" s="4">
        <v>0.6113703101876349</v>
      </c>
    </row>
    <row r="40" spans="1:7" ht="12.75">
      <c r="A40" s="2" t="s">
        <v>27</v>
      </c>
      <c r="B40" s="12" t="s">
        <v>512</v>
      </c>
      <c r="C40" s="25">
        <v>92461328</v>
      </c>
      <c r="D40" s="25">
        <v>5087547.18</v>
      </c>
      <c r="E40" s="5">
        <v>11383</v>
      </c>
      <c r="F40" s="10">
        <f t="shared" si="0"/>
        <v>8122.755688307125</v>
      </c>
      <c r="G40" s="5">
        <v>0.5803626527798745</v>
      </c>
    </row>
    <row r="41" spans="1:7" ht="12.75">
      <c r="A41" s="6"/>
      <c r="B41" s="6"/>
      <c r="C41" s="8"/>
      <c r="D41" s="8"/>
      <c r="E41" s="4"/>
      <c r="F41" s="8">
        <f t="shared" si="0"/>
      </c>
      <c r="G41" s="4" t="s">
        <v>517</v>
      </c>
    </row>
    <row r="42" spans="1:7" ht="12.75">
      <c r="A42" s="2" t="s">
        <v>30</v>
      </c>
      <c r="B42" s="3" t="s">
        <v>31</v>
      </c>
      <c r="C42" s="24">
        <v>379057</v>
      </c>
      <c r="D42" s="24">
        <v>20848.19</v>
      </c>
      <c r="E42" s="4">
        <v>65</v>
      </c>
      <c r="F42" s="8">
        <f t="shared" si="0"/>
        <v>5831.6461538461535</v>
      </c>
      <c r="G42" s="4">
        <v>0.4166652010464528</v>
      </c>
    </row>
    <row r="43" spans="1:7" ht="12.75">
      <c r="A43" s="2" t="s">
        <v>30</v>
      </c>
      <c r="B43" s="3" t="s">
        <v>32</v>
      </c>
      <c r="C43" s="24">
        <v>2029038</v>
      </c>
      <c r="D43" s="24">
        <v>111597.63</v>
      </c>
      <c r="E43" s="4">
        <v>323</v>
      </c>
      <c r="F43" s="8">
        <f t="shared" si="0"/>
        <v>6281.851393188855</v>
      </c>
      <c r="G43" s="4">
        <v>0.44883190863024114</v>
      </c>
    </row>
    <row r="44" spans="1:7" ht="12.75">
      <c r="A44" s="2" t="s">
        <v>30</v>
      </c>
      <c r="B44" s="3" t="s">
        <v>33</v>
      </c>
      <c r="C44" s="24">
        <v>2806251</v>
      </c>
      <c r="D44" s="24">
        <v>154344.19</v>
      </c>
      <c r="E44" s="4">
        <v>242</v>
      </c>
      <c r="F44" s="8">
        <f t="shared" si="0"/>
        <v>11596.078512396694</v>
      </c>
      <c r="G44" s="4">
        <v>0.8285280446125103</v>
      </c>
    </row>
    <row r="45" spans="1:7" ht="12.75">
      <c r="A45" s="2" t="s">
        <v>30</v>
      </c>
      <c r="B45" s="3" t="s">
        <v>34</v>
      </c>
      <c r="C45" s="24">
        <v>479743</v>
      </c>
      <c r="D45" s="24">
        <v>26386.06</v>
      </c>
      <c r="E45" s="4">
        <v>83</v>
      </c>
      <c r="F45" s="8">
        <f t="shared" si="0"/>
        <v>5780.036144578313</v>
      </c>
      <c r="G45" s="4">
        <v>0.41297771824652135</v>
      </c>
    </row>
    <row r="46" spans="1:7" ht="12.75">
      <c r="A46" s="2" t="s">
        <v>30</v>
      </c>
      <c r="B46" s="3" t="s">
        <v>35</v>
      </c>
      <c r="C46" s="24">
        <v>4709531</v>
      </c>
      <c r="D46" s="24">
        <v>258993.38</v>
      </c>
      <c r="E46" s="4">
        <v>452</v>
      </c>
      <c r="F46" s="8">
        <f t="shared" si="0"/>
        <v>10419.316371681416</v>
      </c>
      <c r="G46" s="4">
        <v>0.7444495835725504</v>
      </c>
    </row>
    <row r="47" spans="1:7" ht="12.75">
      <c r="A47" s="2" t="s">
        <v>30</v>
      </c>
      <c r="B47" s="12" t="s">
        <v>512</v>
      </c>
      <c r="C47" s="25">
        <v>10499960</v>
      </c>
      <c r="D47" s="25">
        <v>577468.16</v>
      </c>
      <c r="E47" s="5">
        <v>2082</v>
      </c>
      <c r="F47" s="10">
        <f t="shared" si="0"/>
        <v>5043.208453410182</v>
      </c>
      <c r="G47" s="5">
        <v>0.3603321272799502</v>
      </c>
    </row>
    <row r="48" spans="1:7" ht="12.75">
      <c r="A48" s="6"/>
      <c r="B48" s="6"/>
      <c r="C48" s="8"/>
      <c r="D48" s="8"/>
      <c r="E48" s="4"/>
      <c r="F48" s="8">
        <f t="shared" si="0"/>
      </c>
      <c r="G48" s="4" t="s">
        <v>517</v>
      </c>
    </row>
    <row r="49" spans="1:7" ht="12.75">
      <c r="A49" s="2" t="s">
        <v>36</v>
      </c>
      <c r="B49" s="3" t="s">
        <v>37</v>
      </c>
      <c r="C49" s="24">
        <v>33399311</v>
      </c>
      <c r="D49" s="24">
        <v>1836964.53</v>
      </c>
      <c r="E49" s="4">
        <v>1712</v>
      </c>
      <c r="F49" s="8">
        <f t="shared" si="0"/>
        <v>19508.943341121496</v>
      </c>
      <c r="G49" s="4">
        <v>1.3938942084253712</v>
      </c>
    </row>
    <row r="50" spans="1:7" ht="12.75">
      <c r="A50" s="2" t="s">
        <v>36</v>
      </c>
      <c r="B50" s="3" t="s">
        <v>38</v>
      </c>
      <c r="C50" s="24">
        <v>211305</v>
      </c>
      <c r="D50" s="24">
        <v>11621.77</v>
      </c>
      <c r="E50" s="4">
        <v>64</v>
      </c>
      <c r="F50" s="8">
        <f t="shared" si="0"/>
        <v>3301.640625</v>
      </c>
      <c r="G50" s="4">
        <v>0.23589887289225492</v>
      </c>
    </row>
    <row r="51" spans="1:7" ht="12.75">
      <c r="A51" s="2" t="s">
        <v>36</v>
      </c>
      <c r="B51" s="3" t="s">
        <v>39</v>
      </c>
      <c r="C51" s="24">
        <v>1829673</v>
      </c>
      <c r="D51" s="24">
        <v>100632.39</v>
      </c>
      <c r="E51" s="4">
        <v>305</v>
      </c>
      <c r="F51" s="8">
        <f t="shared" si="0"/>
        <v>5998.927868852459</v>
      </c>
      <c r="G51" s="4">
        <v>0.42861730986370816</v>
      </c>
    </row>
    <row r="52" spans="1:7" ht="12.75">
      <c r="A52" s="2" t="s">
        <v>36</v>
      </c>
      <c r="B52" s="12" t="s">
        <v>512</v>
      </c>
      <c r="C52" s="25">
        <v>35469049</v>
      </c>
      <c r="D52" s="25">
        <v>1950800.51</v>
      </c>
      <c r="E52" s="5">
        <v>3117</v>
      </c>
      <c r="F52" s="10">
        <f t="shared" si="0"/>
        <v>11379.22649983959</v>
      </c>
      <c r="G52" s="5">
        <v>0.8130341883280644</v>
      </c>
    </row>
    <row r="53" spans="1:7" ht="12.75">
      <c r="A53" s="6"/>
      <c r="B53" s="6"/>
      <c r="C53" s="8"/>
      <c r="D53" s="8"/>
      <c r="E53" s="4"/>
      <c r="F53" s="8">
        <f t="shared" si="0"/>
      </c>
      <c r="G53" s="4" t="s">
        <v>517</v>
      </c>
    </row>
    <row r="54" spans="1:7" ht="12.75">
      <c r="A54" s="2" t="s">
        <v>40</v>
      </c>
      <c r="B54" s="3" t="s">
        <v>41</v>
      </c>
      <c r="C54" s="24">
        <v>1180635</v>
      </c>
      <c r="D54" s="24">
        <v>66593.79</v>
      </c>
      <c r="E54" s="4">
        <v>252</v>
      </c>
      <c r="F54" s="8">
        <f t="shared" si="0"/>
        <v>4685.059523809524</v>
      </c>
      <c r="G54" s="4">
        <v>0.33474274962914574</v>
      </c>
    </row>
    <row r="55" spans="1:7" ht="12.75">
      <c r="A55" s="2" t="s">
        <v>40</v>
      </c>
      <c r="B55" s="3" t="s">
        <v>42</v>
      </c>
      <c r="C55" s="24">
        <v>9402437</v>
      </c>
      <c r="D55" s="24">
        <v>522838.91</v>
      </c>
      <c r="E55" s="4">
        <v>913</v>
      </c>
      <c r="F55" s="8">
        <f t="shared" si="0"/>
        <v>10298.397590361446</v>
      </c>
      <c r="G55" s="4">
        <v>0.7358100593284829</v>
      </c>
    </row>
    <row r="56" spans="1:7" ht="12.75">
      <c r="A56" s="6" t="s">
        <v>40</v>
      </c>
      <c r="B56" s="3" t="s">
        <v>43</v>
      </c>
      <c r="C56" s="24">
        <v>12229505</v>
      </c>
      <c r="D56" s="24">
        <v>673749.33</v>
      </c>
      <c r="E56" s="4">
        <v>1856</v>
      </c>
      <c r="F56" s="8">
        <f t="shared" si="0"/>
        <v>6589.1729525862065</v>
      </c>
      <c r="G56" s="4">
        <v>0.4707897222482285</v>
      </c>
    </row>
    <row r="57" spans="1:7" ht="12.75">
      <c r="A57" s="6" t="s">
        <v>40</v>
      </c>
      <c r="B57" s="3" t="s">
        <v>44</v>
      </c>
      <c r="C57" s="24">
        <v>679288479</v>
      </c>
      <c r="D57" s="24">
        <v>37367708.38</v>
      </c>
      <c r="E57" s="4">
        <v>31174</v>
      </c>
      <c r="F57" s="8">
        <f t="shared" si="0"/>
        <v>21790.225155578366</v>
      </c>
      <c r="G57" s="4">
        <v>1.5568894795354649</v>
      </c>
    </row>
    <row r="58" spans="1:7" ht="12.75">
      <c r="A58" s="6" t="s">
        <v>40</v>
      </c>
      <c r="B58" s="3" t="s">
        <v>45</v>
      </c>
      <c r="C58" s="24">
        <v>240235</v>
      </c>
      <c r="D58" s="24">
        <v>13213.05</v>
      </c>
      <c r="E58" s="4">
        <v>137</v>
      </c>
      <c r="F58" s="8">
        <f t="shared" si="0"/>
        <v>1753.5401459854015</v>
      </c>
      <c r="G58" s="4">
        <v>0.12528866433162342</v>
      </c>
    </row>
    <row r="59" spans="1:7" ht="12.75">
      <c r="A59" s="6" t="s">
        <v>40</v>
      </c>
      <c r="B59" s="3" t="s">
        <v>46</v>
      </c>
      <c r="C59" s="24">
        <v>3014064</v>
      </c>
      <c r="D59" s="24">
        <v>165773.85</v>
      </c>
      <c r="E59" s="4">
        <v>346</v>
      </c>
      <c r="F59" s="8">
        <f t="shared" si="0"/>
        <v>8711.167630057804</v>
      </c>
      <c r="G59" s="4">
        <v>0.6224040890295659</v>
      </c>
    </row>
    <row r="60" spans="1:7" ht="12.75">
      <c r="A60" s="6" t="s">
        <v>40</v>
      </c>
      <c r="B60" s="3" t="s">
        <v>47</v>
      </c>
      <c r="C60" s="24">
        <v>10440458</v>
      </c>
      <c r="D60" s="24">
        <v>578598.53</v>
      </c>
      <c r="E60" s="4">
        <v>1377</v>
      </c>
      <c r="F60" s="8">
        <f t="shared" si="0"/>
        <v>7582.03195352215</v>
      </c>
      <c r="G60" s="4">
        <v>0.541728490534592</v>
      </c>
    </row>
    <row r="61" spans="1:7" ht="12.75">
      <c r="A61" s="6" t="s">
        <v>40</v>
      </c>
      <c r="B61" s="3" t="s">
        <v>48</v>
      </c>
      <c r="C61" s="24">
        <v>1844852</v>
      </c>
      <c r="D61" s="24">
        <v>101467.01</v>
      </c>
      <c r="E61" s="4">
        <v>183</v>
      </c>
      <c r="F61" s="8">
        <f t="shared" si="0"/>
        <v>10081.158469945356</v>
      </c>
      <c r="G61" s="4">
        <v>0.7202885445802627</v>
      </c>
    </row>
    <row r="62" spans="1:7" ht="12.75">
      <c r="A62" s="6" t="s">
        <v>40</v>
      </c>
      <c r="B62" s="3" t="s">
        <v>49</v>
      </c>
      <c r="C62" s="24">
        <v>5686713</v>
      </c>
      <c r="D62" s="24">
        <v>312769.57</v>
      </c>
      <c r="E62" s="4">
        <v>1073</v>
      </c>
      <c r="F62" s="8">
        <f t="shared" si="0"/>
        <v>5299.8257222739985</v>
      </c>
      <c r="G62" s="4">
        <v>0.3786671707826521</v>
      </c>
    </row>
    <row r="63" spans="1:7" ht="12.75">
      <c r="A63" s="6" t="s">
        <v>40</v>
      </c>
      <c r="B63" s="12" t="s">
        <v>512</v>
      </c>
      <c r="C63" s="25">
        <v>723615697</v>
      </c>
      <c r="D63" s="25">
        <v>39818570.15</v>
      </c>
      <c r="E63" s="5">
        <v>46690</v>
      </c>
      <c r="F63" s="10">
        <f t="shared" si="0"/>
        <v>15498.301499250374</v>
      </c>
      <c r="G63" s="5">
        <v>1.1073379179230047</v>
      </c>
    </row>
    <row r="64" spans="1:7" ht="12.75">
      <c r="A64" s="6"/>
      <c r="B64" s="6"/>
      <c r="C64" s="8"/>
      <c r="D64" s="8"/>
      <c r="E64" s="4"/>
      <c r="F64" s="8">
        <f t="shared" si="0"/>
      </c>
      <c r="G64" s="4" t="s">
        <v>517</v>
      </c>
    </row>
    <row r="65" spans="1:7" ht="12.75">
      <c r="A65" s="6" t="s">
        <v>50</v>
      </c>
      <c r="B65" s="3" t="s">
        <v>51</v>
      </c>
      <c r="C65" s="24">
        <v>200440</v>
      </c>
      <c r="D65" s="24">
        <v>11024.23</v>
      </c>
      <c r="E65" s="4">
        <v>197</v>
      </c>
      <c r="F65" s="8">
        <f t="shared" si="0"/>
        <v>1017.4619289340102</v>
      </c>
      <c r="G65" s="4">
        <v>0.0726966225302951</v>
      </c>
    </row>
    <row r="66" spans="1:7" ht="12.75">
      <c r="A66" s="6" t="s">
        <v>50</v>
      </c>
      <c r="B66" s="3" t="s">
        <v>52</v>
      </c>
      <c r="C66" s="24">
        <v>6831746</v>
      </c>
      <c r="D66" s="24">
        <v>375746.25</v>
      </c>
      <c r="E66" s="4">
        <v>476</v>
      </c>
      <c r="F66" s="8">
        <f t="shared" si="0"/>
        <v>14352.40756302521</v>
      </c>
      <c r="G66" s="4">
        <v>1.0254649587757367</v>
      </c>
    </row>
    <row r="67" spans="1:7" ht="12.75">
      <c r="A67" s="6" t="s">
        <v>50</v>
      </c>
      <c r="B67" s="3" t="s">
        <v>53</v>
      </c>
      <c r="C67" s="24">
        <v>7339451</v>
      </c>
      <c r="D67" s="24">
        <v>403706.57</v>
      </c>
      <c r="E67" s="4">
        <v>845</v>
      </c>
      <c r="F67" s="8">
        <f t="shared" si="0"/>
        <v>8685.740828402368</v>
      </c>
      <c r="G67" s="4">
        <v>0.6205873698486973</v>
      </c>
    </row>
    <row r="68" spans="1:7" ht="12.75">
      <c r="A68" s="6" t="s">
        <v>50</v>
      </c>
      <c r="B68" s="3" t="s">
        <v>54</v>
      </c>
      <c r="C68" s="24">
        <v>11101974</v>
      </c>
      <c r="D68" s="24">
        <v>609298.47</v>
      </c>
      <c r="E68" s="4">
        <v>1234</v>
      </c>
      <c r="F68" s="8">
        <f t="shared" si="0"/>
        <v>8996.737439222043</v>
      </c>
      <c r="G68" s="4">
        <v>0.6428077621621923</v>
      </c>
    </row>
    <row r="69" spans="1:7" ht="12.75">
      <c r="A69" s="2" t="s">
        <v>50</v>
      </c>
      <c r="B69" s="3" t="s">
        <v>55</v>
      </c>
      <c r="C69" s="24">
        <v>18515468</v>
      </c>
      <c r="D69" s="24">
        <v>980263.99</v>
      </c>
      <c r="E69" s="4">
        <v>1722</v>
      </c>
      <c r="F69" s="8">
        <f t="shared" si="0"/>
        <v>10752.304297328688</v>
      </c>
      <c r="G69" s="4">
        <v>0.7682412330186259</v>
      </c>
    </row>
    <row r="70" spans="1:7" ht="12.75">
      <c r="A70" s="2" t="s">
        <v>50</v>
      </c>
      <c r="B70" s="12" t="s">
        <v>512</v>
      </c>
      <c r="C70" s="25">
        <v>43993493</v>
      </c>
      <c r="D70" s="25">
        <v>2380282.29</v>
      </c>
      <c r="E70" s="5">
        <v>6802</v>
      </c>
      <c r="F70" s="10">
        <f aca="true" t="shared" si="1" ref="F70:F133">IF(C70="","",C70/E70)</f>
        <v>6467.729050279329</v>
      </c>
      <c r="G70" s="5">
        <v>0.46211267864242134</v>
      </c>
    </row>
    <row r="71" spans="1:7" ht="12.75">
      <c r="A71" s="6"/>
      <c r="B71" s="6"/>
      <c r="C71" s="8"/>
      <c r="D71" s="8"/>
      <c r="E71" s="4"/>
      <c r="F71" s="8">
        <f t="shared" si="1"/>
      </c>
      <c r="G71" s="4" t="s">
        <v>517</v>
      </c>
    </row>
    <row r="72" spans="1:7" ht="12.75">
      <c r="A72" s="2" t="s">
        <v>56</v>
      </c>
      <c r="B72" s="3" t="s">
        <v>57</v>
      </c>
      <c r="C72" s="24">
        <v>1701424</v>
      </c>
      <c r="D72" s="24">
        <v>93578.62</v>
      </c>
      <c r="E72" s="4">
        <v>429</v>
      </c>
      <c r="F72" s="8">
        <f t="shared" si="1"/>
        <v>3966.02331002331</v>
      </c>
      <c r="G72" s="4">
        <v>0.2833683416707138</v>
      </c>
    </row>
    <row r="73" spans="1:7" ht="12.75">
      <c r="A73" s="2" t="s">
        <v>56</v>
      </c>
      <c r="B73" s="3" t="s">
        <v>58</v>
      </c>
      <c r="C73" s="24">
        <v>2407881</v>
      </c>
      <c r="D73" s="24">
        <v>132433.74</v>
      </c>
      <c r="E73" s="4">
        <v>325</v>
      </c>
      <c r="F73" s="8">
        <f t="shared" si="1"/>
        <v>7408.864615384616</v>
      </c>
      <c r="G73" s="4">
        <v>0.52935585991602</v>
      </c>
    </row>
    <row r="74" spans="1:7" ht="12.75">
      <c r="A74" s="2" t="s">
        <v>56</v>
      </c>
      <c r="B74" s="3" t="s">
        <v>59</v>
      </c>
      <c r="C74" s="24">
        <v>572861</v>
      </c>
      <c r="D74" s="24">
        <v>31507.52</v>
      </c>
      <c r="E74" s="4">
        <v>98</v>
      </c>
      <c r="F74" s="8">
        <f t="shared" si="1"/>
        <v>5845.5204081632655</v>
      </c>
      <c r="G74" s="4">
        <v>0.41765650244093067</v>
      </c>
    </row>
    <row r="75" spans="1:7" ht="12.75">
      <c r="A75" s="2" t="s">
        <v>56</v>
      </c>
      <c r="B75" s="3" t="s">
        <v>60</v>
      </c>
      <c r="C75" s="24">
        <v>37203065</v>
      </c>
      <c r="D75" s="24">
        <v>2064229.43</v>
      </c>
      <c r="E75" s="4">
        <v>2871</v>
      </c>
      <c r="F75" s="8">
        <f t="shared" si="1"/>
        <v>12958.22535701846</v>
      </c>
      <c r="G75" s="4">
        <v>0.9258520546597928</v>
      </c>
    </row>
    <row r="76" spans="1:7" ht="12.75">
      <c r="A76" s="2" t="s">
        <v>56</v>
      </c>
      <c r="B76" s="3" t="s">
        <v>61</v>
      </c>
      <c r="C76" s="24">
        <v>544461</v>
      </c>
      <c r="D76" s="24">
        <v>30860.08</v>
      </c>
      <c r="E76" s="4">
        <v>200</v>
      </c>
      <c r="F76" s="8">
        <f t="shared" si="1"/>
        <v>2722.305</v>
      </c>
      <c r="G76" s="4">
        <v>0.19450593026579022</v>
      </c>
    </row>
    <row r="77" spans="1:7" ht="12.75">
      <c r="A77" s="2" t="s">
        <v>56</v>
      </c>
      <c r="B77" s="3" t="s">
        <v>62</v>
      </c>
      <c r="C77" s="24">
        <v>539332</v>
      </c>
      <c r="D77" s="24">
        <v>29663.36</v>
      </c>
      <c r="E77" s="4">
        <v>87</v>
      </c>
      <c r="F77" s="8">
        <f t="shared" si="1"/>
        <v>6199.218390804598</v>
      </c>
      <c r="G77" s="4">
        <v>0.44292786444731336</v>
      </c>
    </row>
    <row r="78" spans="1:7" ht="12.75">
      <c r="A78" s="2" t="s">
        <v>56</v>
      </c>
      <c r="B78" s="3" t="s">
        <v>63</v>
      </c>
      <c r="C78" s="24">
        <v>815742</v>
      </c>
      <c r="D78" s="24">
        <v>44866.04</v>
      </c>
      <c r="E78" s="4">
        <v>368</v>
      </c>
      <c r="F78" s="8">
        <f t="shared" si="1"/>
        <v>2216.6902173913045</v>
      </c>
      <c r="G78" s="4">
        <v>0.15838026703281685</v>
      </c>
    </row>
    <row r="79" spans="1:7" ht="12.75">
      <c r="A79" s="2" t="s">
        <v>56</v>
      </c>
      <c r="B79" s="3" t="s">
        <v>64</v>
      </c>
      <c r="C79" s="24">
        <v>381310</v>
      </c>
      <c r="D79" s="24">
        <v>20972.14</v>
      </c>
      <c r="E79" s="4">
        <v>168</v>
      </c>
      <c r="F79" s="8">
        <f t="shared" si="1"/>
        <v>2269.7023809523807</v>
      </c>
      <c r="G79" s="4">
        <v>0.16216793233440846</v>
      </c>
    </row>
    <row r="80" spans="1:7" ht="12.75">
      <c r="A80" s="2" t="s">
        <v>56</v>
      </c>
      <c r="B80" s="12" t="s">
        <v>512</v>
      </c>
      <c r="C80" s="25">
        <v>45365109</v>
      </c>
      <c r="D80" s="25">
        <v>2514057.89</v>
      </c>
      <c r="E80" s="5">
        <v>8287</v>
      </c>
      <c r="F80" s="10">
        <f t="shared" si="1"/>
        <v>5474.2499094968025</v>
      </c>
      <c r="G80" s="5">
        <v>0.39112960199319824</v>
      </c>
    </row>
    <row r="81" spans="1:7" ht="12.75">
      <c r="A81" s="6"/>
      <c r="B81" s="6"/>
      <c r="C81" s="8"/>
      <c r="D81" s="8"/>
      <c r="E81" s="4"/>
      <c r="F81" s="8">
        <f t="shared" si="1"/>
      </c>
      <c r="G81" s="4" t="s">
        <v>517</v>
      </c>
    </row>
    <row r="82" spans="1:7" ht="12.75">
      <c r="A82" s="2" t="s">
        <v>65</v>
      </c>
      <c r="B82" s="3" t="s">
        <v>66</v>
      </c>
      <c r="C82" s="8">
        <v>407981</v>
      </c>
      <c r="D82" s="8">
        <v>22439</v>
      </c>
      <c r="E82" s="4">
        <v>132</v>
      </c>
      <c r="F82" s="8">
        <f t="shared" si="1"/>
        <v>3090.7651515151515</v>
      </c>
      <c r="G82" s="4">
        <v>0.22083203426087106</v>
      </c>
    </row>
    <row r="83" spans="1:7" ht="12.75">
      <c r="A83" s="2" t="s">
        <v>65</v>
      </c>
      <c r="B83" s="3" t="s">
        <v>67</v>
      </c>
      <c r="C83" s="8">
        <v>1462547</v>
      </c>
      <c r="D83" s="8">
        <v>80440.25</v>
      </c>
      <c r="E83" s="4">
        <v>241</v>
      </c>
      <c r="F83" s="8">
        <f t="shared" si="1"/>
        <v>6068.659751037344</v>
      </c>
      <c r="G83" s="4">
        <v>0.43359958209755245</v>
      </c>
    </row>
    <row r="84" spans="1:7" ht="12.75">
      <c r="A84" s="2" t="s">
        <v>65</v>
      </c>
      <c r="B84" s="3" t="s">
        <v>68</v>
      </c>
      <c r="C84" s="8">
        <v>309766</v>
      </c>
      <c r="D84" s="8">
        <v>17037.21</v>
      </c>
      <c r="E84" s="4">
        <v>389</v>
      </c>
      <c r="F84" s="8">
        <f t="shared" si="1"/>
        <v>796.3136246786632</v>
      </c>
      <c r="G84" s="4">
        <v>0.0568958005629225</v>
      </c>
    </row>
    <row r="85" spans="1:7" ht="12.75">
      <c r="A85" s="2" t="s">
        <v>65</v>
      </c>
      <c r="B85" s="3" t="s">
        <v>69</v>
      </c>
      <c r="C85" s="8">
        <v>5806313</v>
      </c>
      <c r="D85" s="8">
        <v>319347.86</v>
      </c>
      <c r="E85" s="4">
        <v>1021</v>
      </c>
      <c r="F85" s="8">
        <f t="shared" si="1"/>
        <v>5686.888344760039</v>
      </c>
      <c r="G85" s="4">
        <v>0.40632240245498996</v>
      </c>
    </row>
    <row r="86" spans="1:7" ht="12.75">
      <c r="A86" s="2" t="s">
        <v>65</v>
      </c>
      <c r="B86" s="3" t="s">
        <v>70</v>
      </c>
      <c r="C86" s="8">
        <v>2275791</v>
      </c>
      <c r="D86" s="8">
        <v>125201.18</v>
      </c>
      <c r="E86" s="4">
        <v>632</v>
      </c>
      <c r="F86" s="8">
        <f t="shared" si="1"/>
        <v>3600.9351265822784</v>
      </c>
      <c r="G86" s="4">
        <v>0.2572831613734123</v>
      </c>
    </row>
    <row r="87" spans="1:7" ht="12.75">
      <c r="A87" s="2" t="s">
        <v>65</v>
      </c>
      <c r="B87" s="3" t="s">
        <v>71</v>
      </c>
      <c r="C87" s="8">
        <v>6391456</v>
      </c>
      <c r="D87" s="8">
        <v>351530.53</v>
      </c>
      <c r="E87" s="4">
        <v>566</v>
      </c>
      <c r="F87" s="8">
        <f t="shared" si="1"/>
        <v>11292.325088339223</v>
      </c>
      <c r="G87" s="4">
        <v>0.8068251706444143</v>
      </c>
    </row>
    <row r="88" spans="1:7" ht="12.75">
      <c r="A88" s="2" t="s">
        <v>65</v>
      </c>
      <c r="B88" s="3" t="s">
        <v>72</v>
      </c>
      <c r="C88" s="8">
        <v>9573332</v>
      </c>
      <c r="D88" s="8">
        <v>527658.66</v>
      </c>
      <c r="E88" s="4">
        <v>1105</v>
      </c>
      <c r="F88" s="8">
        <f t="shared" si="1"/>
        <v>8663.64886877828</v>
      </c>
      <c r="G88" s="4">
        <v>0.6190089217475193</v>
      </c>
    </row>
    <row r="89" spans="1:7" ht="12.75">
      <c r="A89" s="2" t="s">
        <v>65</v>
      </c>
      <c r="B89" s="3" t="s">
        <v>73</v>
      </c>
      <c r="C89" s="8">
        <v>408102</v>
      </c>
      <c r="D89" s="8">
        <v>22445.71</v>
      </c>
      <c r="E89" s="4">
        <v>178</v>
      </c>
      <c r="F89" s="8">
        <f t="shared" si="1"/>
        <v>2292.7078651685392</v>
      </c>
      <c r="G89" s="4">
        <v>0.1638116508408502</v>
      </c>
    </row>
    <row r="90" spans="1:7" ht="12.75">
      <c r="A90" s="2" t="s">
        <v>65</v>
      </c>
      <c r="B90" s="3" t="s">
        <v>74</v>
      </c>
      <c r="C90" s="8">
        <v>1031344</v>
      </c>
      <c r="D90" s="8">
        <v>56724.25</v>
      </c>
      <c r="E90" s="4">
        <v>235</v>
      </c>
      <c r="F90" s="8">
        <f t="shared" si="1"/>
        <v>4388.697872340425</v>
      </c>
      <c r="G90" s="4">
        <v>0.31356801031297693</v>
      </c>
    </row>
    <row r="91" spans="1:7" ht="12.75">
      <c r="A91" s="2" t="s">
        <v>65</v>
      </c>
      <c r="B91" s="3" t="s">
        <v>75</v>
      </c>
      <c r="C91" s="8">
        <v>2338105</v>
      </c>
      <c r="D91" s="8">
        <v>132725.13</v>
      </c>
      <c r="E91" s="4">
        <v>462</v>
      </c>
      <c r="F91" s="8">
        <f t="shared" si="1"/>
        <v>5060.833333333333</v>
      </c>
      <c r="G91" s="4">
        <v>0.36159140706868625</v>
      </c>
    </row>
    <row r="92" spans="1:7" ht="12.75">
      <c r="A92" s="2" t="s">
        <v>65</v>
      </c>
      <c r="B92" s="3" t="s">
        <v>76</v>
      </c>
      <c r="C92" s="8">
        <v>2101415</v>
      </c>
      <c r="D92" s="8">
        <v>115577.96</v>
      </c>
      <c r="E92" s="4">
        <v>203</v>
      </c>
      <c r="F92" s="8">
        <f t="shared" si="1"/>
        <v>10351.79802955665</v>
      </c>
      <c r="G92" s="4">
        <v>0.7396254665301979</v>
      </c>
    </row>
    <row r="93" spans="1:7" ht="12.75">
      <c r="A93" s="2" t="s">
        <v>65</v>
      </c>
      <c r="B93" s="3" t="s">
        <v>77</v>
      </c>
      <c r="C93" s="8">
        <v>53024768</v>
      </c>
      <c r="D93" s="8">
        <v>2916110.86</v>
      </c>
      <c r="E93" s="4">
        <v>6489</v>
      </c>
      <c r="F93" s="8">
        <f t="shared" si="1"/>
        <v>8171.485282786253</v>
      </c>
      <c r="G93" s="4">
        <v>0.5838443328655512</v>
      </c>
    </row>
    <row r="94" spans="1:7" ht="12.75">
      <c r="A94" s="2" t="s">
        <v>65</v>
      </c>
      <c r="B94" s="3" t="s">
        <v>78</v>
      </c>
      <c r="C94" s="8">
        <v>1128158</v>
      </c>
      <c r="D94" s="8">
        <v>62048.94</v>
      </c>
      <c r="E94" s="4">
        <v>232</v>
      </c>
      <c r="F94" s="8">
        <f t="shared" si="1"/>
        <v>4862.75</v>
      </c>
      <c r="G94" s="4">
        <v>0.347438553872535</v>
      </c>
    </row>
    <row r="95" spans="1:7" ht="12.75">
      <c r="A95" s="2" t="s">
        <v>65</v>
      </c>
      <c r="B95" s="3" t="s">
        <v>79</v>
      </c>
      <c r="C95" s="8">
        <v>17896069</v>
      </c>
      <c r="D95" s="8">
        <v>986281.49</v>
      </c>
      <c r="E95" s="4">
        <v>1049</v>
      </c>
      <c r="F95" s="8">
        <f t="shared" si="1"/>
        <v>17060.1229742612</v>
      </c>
      <c r="G95" s="4">
        <v>1.2189284777265792</v>
      </c>
    </row>
    <row r="96" spans="1:7" ht="12.75">
      <c r="A96" s="2" t="s">
        <v>65</v>
      </c>
      <c r="B96" s="12" t="s">
        <v>512</v>
      </c>
      <c r="C96" s="10">
        <v>108762938</v>
      </c>
      <c r="D96" s="10">
        <v>5988997.61</v>
      </c>
      <c r="E96" s="5">
        <v>25188</v>
      </c>
      <c r="F96" s="10">
        <f t="shared" si="1"/>
        <v>4318.045815467683</v>
      </c>
      <c r="G96" s="5">
        <v>0.308519992531272</v>
      </c>
    </row>
    <row r="97" spans="1:7" ht="12.75">
      <c r="A97" s="16"/>
      <c r="B97" s="16"/>
      <c r="C97" s="18"/>
      <c r="D97" s="18"/>
      <c r="E97" s="17"/>
      <c r="F97" s="18">
        <f t="shared" si="1"/>
      </c>
      <c r="G97" s="17" t="s">
        <v>517</v>
      </c>
    </row>
    <row r="98" spans="1:7" ht="12.75">
      <c r="A98" s="2" t="s">
        <v>80</v>
      </c>
      <c r="B98" s="3" t="s">
        <v>81</v>
      </c>
      <c r="C98" s="24">
        <v>1246664</v>
      </c>
      <c r="D98" s="24">
        <v>68566.87</v>
      </c>
      <c r="E98" s="4">
        <v>467</v>
      </c>
      <c r="F98" s="8">
        <f t="shared" si="1"/>
        <v>2669.5160599571736</v>
      </c>
      <c r="G98" s="4">
        <v>0.19073421405810043</v>
      </c>
    </row>
    <row r="99" spans="1:7" ht="12.75">
      <c r="A99" s="2" t="s">
        <v>80</v>
      </c>
      <c r="B99" s="3" t="s">
        <v>83</v>
      </c>
      <c r="C99" s="24">
        <v>3087357</v>
      </c>
      <c r="D99" s="24">
        <v>169804.76</v>
      </c>
      <c r="E99" s="4">
        <v>138</v>
      </c>
      <c r="F99" s="8">
        <f t="shared" si="1"/>
        <v>22372.152173913044</v>
      </c>
      <c r="G99" s="4">
        <v>1.5984675745865278</v>
      </c>
    </row>
    <row r="100" spans="1:7" ht="12.75">
      <c r="A100" s="2" t="s">
        <v>80</v>
      </c>
      <c r="B100" s="3" t="s">
        <v>84</v>
      </c>
      <c r="C100" s="24">
        <v>44203423</v>
      </c>
      <c r="D100" s="24">
        <v>2436254.27</v>
      </c>
      <c r="E100" s="4">
        <v>1533</v>
      </c>
      <c r="F100" s="8">
        <f t="shared" si="1"/>
        <v>28834.587736464448</v>
      </c>
      <c r="G100" s="4">
        <v>2.060202038901432</v>
      </c>
    </row>
    <row r="101" spans="1:7" ht="12.75">
      <c r="A101" s="2" t="s">
        <v>80</v>
      </c>
      <c r="B101" s="3" t="s">
        <v>85</v>
      </c>
      <c r="C101" s="24">
        <v>8548771</v>
      </c>
      <c r="D101" s="24">
        <v>470183.41</v>
      </c>
      <c r="E101" s="4">
        <v>951</v>
      </c>
      <c r="F101" s="8">
        <f t="shared" si="1"/>
        <v>8989.243953732912</v>
      </c>
      <c r="G101" s="4">
        <v>0.6422723602267013</v>
      </c>
    </row>
    <row r="102" spans="1:7" ht="12.75">
      <c r="A102" s="2" t="s">
        <v>80</v>
      </c>
      <c r="B102" s="3" t="s">
        <v>86</v>
      </c>
      <c r="C102" s="24">
        <v>5278437</v>
      </c>
      <c r="D102" s="24">
        <v>290314.94</v>
      </c>
      <c r="E102" s="4">
        <v>931</v>
      </c>
      <c r="F102" s="8">
        <f t="shared" si="1"/>
        <v>5669.642320085929</v>
      </c>
      <c r="G102" s="4">
        <v>0.4050901914894205</v>
      </c>
    </row>
    <row r="103" spans="1:7" ht="12.75">
      <c r="A103" s="2" t="s">
        <v>80</v>
      </c>
      <c r="B103" s="3" t="s">
        <v>87</v>
      </c>
      <c r="C103" s="24">
        <v>120617</v>
      </c>
      <c r="D103" s="24">
        <v>6633.99</v>
      </c>
      <c r="E103" s="4">
        <v>95</v>
      </c>
      <c r="F103" s="8">
        <f t="shared" si="1"/>
        <v>1269.6526315789474</v>
      </c>
      <c r="G103" s="4">
        <v>0.09071539236774417</v>
      </c>
    </row>
    <row r="104" spans="1:7" ht="12.75">
      <c r="A104" s="2" t="s">
        <v>80</v>
      </c>
      <c r="B104" s="3" t="s">
        <v>88</v>
      </c>
      <c r="C104" s="24">
        <v>1014395</v>
      </c>
      <c r="D104" s="24">
        <v>55791.95</v>
      </c>
      <c r="E104" s="4">
        <v>163</v>
      </c>
      <c r="F104" s="8">
        <f t="shared" si="1"/>
        <v>6223.2822085889575</v>
      </c>
      <c r="G104" s="4">
        <v>0.44464719981344364</v>
      </c>
    </row>
    <row r="105" spans="1:7" ht="12.75">
      <c r="A105" s="2" t="s">
        <v>80</v>
      </c>
      <c r="B105" s="12" t="s">
        <v>512</v>
      </c>
      <c r="C105" s="25">
        <v>67299061</v>
      </c>
      <c r="D105" s="25">
        <v>3706517.15</v>
      </c>
      <c r="E105" s="5">
        <v>8730</v>
      </c>
      <c r="F105" s="10">
        <f t="shared" si="1"/>
        <v>7708.941695303551</v>
      </c>
      <c r="G105" s="5">
        <v>0.5507960628253465</v>
      </c>
    </row>
    <row r="106" spans="1:7" ht="12.75">
      <c r="A106" s="6"/>
      <c r="B106" s="6"/>
      <c r="C106" s="8"/>
      <c r="D106" s="8"/>
      <c r="E106" s="4"/>
      <c r="F106" s="8">
        <f t="shared" si="1"/>
      </c>
      <c r="G106" s="4" t="s">
        <v>517</v>
      </c>
    </row>
    <row r="107" spans="1:7" ht="12.75">
      <c r="A107" s="2" t="s">
        <v>89</v>
      </c>
      <c r="B107" s="3" t="s">
        <v>90</v>
      </c>
      <c r="C107" s="24">
        <v>43579815</v>
      </c>
      <c r="D107" s="24">
        <v>2396075.11</v>
      </c>
      <c r="E107" s="4">
        <v>2095</v>
      </c>
      <c r="F107" s="8">
        <f t="shared" si="1"/>
        <v>20801.821002386634</v>
      </c>
      <c r="G107" s="4">
        <v>1.4862690056006456</v>
      </c>
    </row>
    <row r="108" spans="1:7" ht="12.75">
      <c r="A108" s="2" t="s">
        <v>89</v>
      </c>
      <c r="B108" s="3" t="s">
        <v>91</v>
      </c>
      <c r="C108" s="24">
        <v>7213295</v>
      </c>
      <c r="D108" s="24">
        <v>396731.78</v>
      </c>
      <c r="E108" s="4">
        <v>583</v>
      </c>
      <c r="F108" s="8">
        <f t="shared" si="1"/>
        <v>12372.718696397942</v>
      </c>
      <c r="G108" s="4">
        <v>0.8840181977992242</v>
      </c>
    </row>
    <row r="109" spans="1:7" ht="12.75">
      <c r="A109" s="2" t="s">
        <v>89</v>
      </c>
      <c r="B109" s="12" t="s">
        <v>512</v>
      </c>
      <c r="C109" s="25">
        <v>51702077</v>
      </c>
      <c r="D109" s="25">
        <v>2842800.33</v>
      </c>
      <c r="E109" s="5">
        <v>4011</v>
      </c>
      <c r="F109" s="10">
        <f t="shared" si="1"/>
        <v>12890.071553228621</v>
      </c>
      <c r="G109" s="5">
        <v>0.9209825345261947</v>
      </c>
    </row>
    <row r="110" spans="1:7" ht="12.75">
      <c r="A110" s="6"/>
      <c r="B110" s="6"/>
      <c r="C110" s="8"/>
      <c r="D110" s="8"/>
      <c r="E110" s="4"/>
      <c r="F110" s="8">
        <f t="shared" si="1"/>
      </c>
      <c r="G110" s="4" t="s">
        <v>517</v>
      </c>
    </row>
    <row r="111" spans="1:7" ht="12.75">
      <c r="A111" s="6" t="s">
        <v>92</v>
      </c>
      <c r="B111" s="3" t="s">
        <v>93</v>
      </c>
      <c r="C111" s="24">
        <v>955487</v>
      </c>
      <c r="D111" s="24">
        <v>52552.13</v>
      </c>
      <c r="E111" s="4">
        <v>155</v>
      </c>
      <c r="F111" s="8">
        <f t="shared" si="1"/>
        <v>6164.432258064516</v>
      </c>
      <c r="G111" s="4">
        <v>0.44044243055619575</v>
      </c>
    </row>
    <row r="112" spans="1:7" ht="12.75">
      <c r="A112" s="6" t="s">
        <v>92</v>
      </c>
      <c r="B112" s="3" t="s">
        <v>94</v>
      </c>
      <c r="C112" s="24">
        <v>168679</v>
      </c>
      <c r="D112" s="24">
        <v>9277.37</v>
      </c>
      <c r="E112" s="4">
        <v>70</v>
      </c>
      <c r="F112" s="8">
        <f t="shared" si="1"/>
        <v>2409.7</v>
      </c>
      <c r="G112" s="4">
        <v>0.17217062017719348</v>
      </c>
    </row>
    <row r="113" spans="1:7" ht="12.75">
      <c r="A113" s="6" t="s">
        <v>92</v>
      </c>
      <c r="B113" s="3" t="s">
        <v>95</v>
      </c>
      <c r="C113" s="24">
        <v>515882</v>
      </c>
      <c r="D113" s="24">
        <v>28373.78</v>
      </c>
      <c r="E113" s="4">
        <v>79</v>
      </c>
      <c r="F113" s="8">
        <f t="shared" si="1"/>
        <v>6530.151898734177</v>
      </c>
      <c r="G113" s="4">
        <v>0.46657272783182174</v>
      </c>
    </row>
    <row r="114" spans="1:7" ht="12.75">
      <c r="A114" s="6" t="s">
        <v>92</v>
      </c>
      <c r="B114" s="3" t="s">
        <v>96</v>
      </c>
      <c r="C114" s="24">
        <v>674207</v>
      </c>
      <c r="D114" s="24">
        <v>37081.55</v>
      </c>
      <c r="E114" s="4">
        <v>128</v>
      </c>
      <c r="F114" s="8">
        <f t="shared" si="1"/>
        <v>5267.2421875</v>
      </c>
      <c r="G114" s="4">
        <v>0.376339110281509</v>
      </c>
    </row>
    <row r="115" spans="1:7" ht="12.75">
      <c r="A115" s="2" t="s">
        <v>92</v>
      </c>
      <c r="B115" s="3" t="s">
        <v>97</v>
      </c>
      <c r="C115" s="24">
        <v>56465212</v>
      </c>
      <c r="D115" s="24">
        <v>3105386.87</v>
      </c>
      <c r="E115" s="4">
        <v>2760</v>
      </c>
      <c r="F115" s="8">
        <f t="shared" si="1"/>
        <v>20458.410144927537</v>
      </c>
      <c r="G115" s="4">
        <v>1.4617326482514674</v>
      </c>
    </row>
    <row r="116" spans="1:7" ht="12.75">
      <c r="A116" s="2" t="s">
        <v>92</v>
      </c>
      <c r="B116" s="3" t="s">
        <v>98</v>
      </c>
      <c r="C116" s="24">
        <v>76639</v>
      </c>
      <c r="D116" s="24">
        <v>4215.2</v>
      </c>
      <c r="E116" s="4">
        <v>64</v>
      </c>
      <c r="F116" s="8">
        <f t="shared" si="1"/>
        <v>1197.484375</v>
      </c>
      <c r="G116" s="4">
        <v>0.0855590436553301</v>
      </c>
    </row>
    <row r="117" spans="1:7" ht="12.75">
      <c r="A117" s="2" t="s">
        <v>92</v>
      </c>
      <c r="B117" s="12" t="s">
        <v>512</v>
      </c>
      <c r="C117" s="25">
        <v>59134792</v>
      </c>
      <c r="D117" s="25">
        <v>3252214.73</v>
      </c>
      <c r="E117" s="5">
        <v>5761</v>
      </c>
      <c r="F117" s="10">
        <f t="shared" si="1"/>
        <v>10264.674882832842</v>
      </c>
      <c r="G117" s="5">
        <v>0.7334006060898001</v>
      </c>
    </row>
    <row r="118" spans="1:7" ht="12.75">
      <c r="A118" s="6"/>
      <c r="B118" s="6"/>
      <c r="C118" s="24"/>
      <c r="D118" s="24"/>
      <c r="E118" s="4"/>
      <c r="F118" s="8">
        <f t="shared" si="1"/>
      </c>
      <c r="G118" s="4" t="s">
        <v>517</v>
      </c>
    </row>
    <row r="119" spans="1:7" ht="12.75">
      <c r="A119" s="2" t="s">
        <v>99</v>
      </c>
      <c r="B119" s="3" t="s">
        <v>100</v>
      </c>
      <c r="C119" s="24">
        <v>473199</v>
      </c>
      <c r="D119" s="24">
        <v>26026.01</v>
      </c>
      <c r="E119" s="4">
        <v>315</v>
      </c>
      <c r="F119" s="8">
        <f t="shared" si="1"/>
        <v>1502.2190476190476</v>
      </c>
      <c r="G119" s="4">
        <v>0.10733202683759986</v>
      </c>
    </row>
    <row r="120" spans="1:7" ht="12.75">
      <c r="A120" s="2" t="s">
        <v>99</v>
      </c>
      <c r="B120" s="3" t="s">
        <v>101</v>
      </c>
      <c r="C120" s="24">
        <v>312634</v>
      </c>
      <c r="D120" s="24">
        <v>17194.96</v>
      </c>
      <c r="E120" s="4">
        <v>214</v>
      </c>
      <c r="F120" s="8">
        <f t="shared" si="1"/>
        <v>1460.9065420560748</v>
      </c>
      <c r="G120" s="4">
        <v>0.10438029022978529</v>
      </c>
    </row>
    <row r="121" spans="1:7" ht="12.75">
      <c r="A121" s="2" t="s">
        <v>99</v>
      </c>
      <c r="B121" s="3" t="s">
        <v>102</v>
      </c>
      <c r="C121" s="24">
        <v>842523</v>
      </c>
      <c r="D121" s="24">
        <v>46338.97</v>
      </c>
      <c r="E121" s="4">
        <v>318</v>
      </c>
      <c r="F121" s="8">
        <f t="shared" si="1"/>
        <v>2649.443396226415</v>
      </c>
      <c r="G121" s="4">
        <v>0.18930004259977246</v>
      </c>
    </row>
    <row r="122" spans="1:7" ht="12.75">
      <c r="A122" s="2" t="s">
        <v>99</v>
      </c>
      <c r="B122" s="3" t="s">
        <v>103</v>
      </c>
      <c r="C122" s="24">
        <v>1725459</v>
      </c>
      <c r="D122" s="24">
        <v>94900.55</v>
      </c>
      <c r="E122" s="4">
        <v>337</v>
      </c>
      <c r="F122" s="8">
        <f t="shared" si="1"/>
        <v>5120.056379821958</v>
      </c>
      <c r="G122" s="4">
        <v>0.365822833654041</v>
      </c>
    </row>
    <row r="123" spans="1:7" ht="12.75">
      <c r="A123" s="2" t="s">
        <v>99</v>
      </c>
      <c r="B123" s="3" t="s">
        <v>104</v>
      </c>
      <c r="C123" s="24">
        <v>150901304</v>
      </c>
      <c r="D123" s="24">
        <v>8299701.72</v>
      </c>
      <c r="E123" s="4">
        <v>6742</v>
      </c>
      <c r="F123" s="8">
        <f t="shared" si="1"/>
        <v>22382.27588252744</v>
      </c>
      <c r="G123" s="4">
        <v>1.5991909032957587</v>
      </c>
    </row>
    <row r="124" spans="1:7" ht="12.75">
      <c r="A124" s="2" t="s">
        <v>99</v>
      </c>
      <c r="B124" s="12" t="s">
        <v>512</v>
      </c>
      <c r="C124" s="25">
        <v>154387625</v>
      </c>
      <c r="D124" s="25">
        <v>8491450.05</v>
      </c>
      <c r="E124" s="5">
        <v>9978</v>
      </c>
      <c r="F124" s="10">
        <f t="shared" si="1"/>
        <v>15472.802665864903</v>
      </c>
      <c r="G124" s="5">
        <v>1.1055160521481069</v>
      </c>
    </row>
    <row r="125" spans="1:7" ht="12.75">
      <c r="A125" s="6"/>
      <c r="B125" s="6"/>
      <c r="C125" s="8"/>
      <c r="D125" s="8"/>
      <c r="E125" s="4"/>
      <c r="F125" s="8">
        <f t="shared" si="1"/>
      </c>
      <c r="G125" s="4" t="s">
        <v>517</v>
      </c>
    </row>
    <row r="126" spans="1:7" ht="12.75">
      <c r="A126" s="2" t="s">
        <v>105</v>
      </c>
      <c r="B126" s="3" t="s">
        <v>106</v>
      </c>
      <c r="C126" s="24">
        <v>1853678</v>
      </c>
      <c r="D126" s="24">
        <v>101952.61</v>
      </c>
      <c r="E126" s="4">
        <v>752</v>
      </c>
      <c r="F126" s="8">
        <f t="shared" si="1"/>
        <v>2464.997340425532</v>
      </c>
      <c r="G126" s="4">
        <v>0.17612155904726579</v>
      </c>
    </row>
    <row r="127" spans="1:7" ht="12.75">
      <c r="A127" s="2" t="s">
        <v>105</v>
      </c>
      <c r="B127" s="3" t="s">
        <v>107</v>
      </c>
      <c r="C127" s="24">
        <v>560097</v>
      </c>
      <c r="D127" s="24">
        <v>42990.67</v>
      </c>
      <c r="E127" s="4">
        <v>67</v>
      </c>
      <c r="F127" s="8">
        <f t="shared" si="1"/>
        <v>8359.65671641791</v>
      </c>
      <c r="G127" s="4">
        <v>0.5972889908843891</v>
      </c>
    </row>
    <row r="128" spans="1:7" ht="12.75">
      <c r="A128" s="2" t="s">
        <v>105</v>
      </c>
      <c r="B128" s="3" t="s">
        <v>108</v>
      </c>
      <c r="C128" s="24">
        <v>4752839</v>
      </c>
      <c r="D128" s="24">
        <v>261406.57</v>
      </c>
      <c r="E128" s="4">
        <v>493</v>
      </c>
      <c r="F128" s="8">
        <f t="shared" si="1"/>
        <v>9640.64705882353</v>
      </c>
      <c r="G128" s="4">
        <v>0.6888144511877343</v>
      </c>
    </row>
    <row r="129" spans="1:7" ht="12.75">
      <c r="A129" s="2" t="s">
        <v>105</v>
      </c>
      <c r="B129" s="3" t="s">
        <v>109</v>
      </c>
      <c r="C129" s="24">
        <v>5040267</v>
      </c>
      <c r="D129" s="24">
        <v>277214.96</v>
      </c>
      <c r="E129" s="4">
        <v>384</v>
      </c>
      <c r="F129" s="8">
        <f t="shared" si="1"/>
        <v>13125.6953125</v>
      </c>
      <c r="G129" s="4">
        <v>0.9378176130680195</v>
      </c>
    </row>
    <row r="130" spans="1:7" ht="12.75">
      <c r="A130" s="2" t="s">
        <v>105</v>
      </c>
      <c r="B130" s="3" t="s">
        <v>110</v>
      </c>
      <c r="C130" s="24">
        <v>369232</v>
      </c>
      <c r="D130" s="24">
        <v>20307.91</v>
      </c>
      <c r="E130" s="4">
        <v>307</v>
      </c>
      <c r="F130" s="8">
        <f t="shared" si="1"/>
        <v>1202.7100977198697</v>
      </c>
      <c r="G130" s="4">
        <v>0.08593241624177406</v>
      </c>
    </row>
    <row r="131" spans="1:7" ht="12.75">
      <c r="A131" s="2" t="s">
        <v>105</v>
      </c>
      <c r="B131" s="3" t="s">
        <v>111</v>
      </c>
      <c r="C131" s="24">
        <v>1056518</v>
      </c>
      <c r="D131" s="24">
        <v>58108.77</v>
      </c>
      <c r="E131" s="4">
        <v>1004</v>
      </c>
      <c r="F131" s="8">
        <f t="shared" si="1"/>
        <v>1052.3087649402391</v>
      </c>
      <c r="G131" s="4">
        <v>0.07518639360819085</v>
      </c>
    </row>
    <row r="132" spans="1:7" ht="12.75">
      <c r="A132" s="2" t="s">
        <v>105</v>
      </c>
      <c r="B132" s="3" t="s">
        <v>112</v>
      </c>
      <c r="C132" s="24">
        <v>125165</v>
      </c>
      <c r="D132" s="24">
        <v>6884.12</v>
      </c>
      <c r="E132" s="4">
        <v>63</v>
      </c>
      <c r="F132" s="8">
        <f t="shared" si="1"/>
        <v>1986.7460317460318</v>
      </c>
      <c r="G132" s="4">
        <v>0.14195098826422062</v>
      </c>
    </row>
    <row r="133" spans="1:7" ht="12.75">
      <c r="A133" s="2" t="s">
        <v>105</v>
      </c>
      <c r="B133" s="3" t="s">
        <v>113</v>
      </c>
      <c r="C133" s="24">
        <v>16043285</v>
      </c>
      <c r="D133" s="24">
        <v>882381.9</v>
      </c>
      <c r="E133" s="4">
        <v>1488</v>
      </c>
      <c r="F133" s="8">
        <f t="shared" si="1"/>
        <v>10781.77755376344</v>
      </c>
      <c r="G133" s="4">
        <v>0.7703470672880424</v>
      </c>
    </row>
    <row r="134" spans="1:7" ht="12.75">
      <c r="A134" s="2" t="s">
        <v>105</v>
      </c>
      <c r="B134" s="3" t="s">
        <v>114</v>
      </c>
      <c r="C134" s="24">
        <v>117160</v>
      </c>
      <c r="D134" s="24">
        <v>6493.62</v>
      </c>
      <c r="E134" s="4">
        <v>202</v>
      </c>
      <c r="F134" s="8">
        <f aca="true" t="shared" si="2" ref="F134:F197">IF(C134="","",C134/E134)</f>
        <v>580</v>
      </c>
      <c r="G134" s="4">
        <v>0.04144041154615605</v>
      </c>
    </row>
    <row r="135" spans="1:7" ht="12.75">
      <c r="A135" s="2" t="s">
        <v>105</v>
      </c>
      <c r="B135" s="12" t="s">
        <v>512</v>
      </c>
      <c r="C135" s="25">
        <v>30201160</v>
      </c>
      <c r="D135" s="25">
        <v>1673301.75</v>
      </c>
      <c r="E135" s="5">
        <v>6486</v>
      </c>
      <c r="F135" s="10">
        <f t="shared" si="2"/>
        <v>4656.3613937712</v>
      </c>
      <c r="G135" s="5">
        <v>0.3326922973543298</v>
      </c>
    </row>
    <row r="136" spans="1:7" ht="12.75">
      <c r="A136" s="6"/>
      <c r="B136" s="6"/>
      <c r="C136" s="24"/>
      <c r="D136" s="24"/>
      <c r="E136" s="4"/>
      <c r="F136" s="8">
        <f t="shared" si="2"/>
      </c>
      <c r="G136" s="4" t="s">
        <v>517</v>
      </c>
    </row>
    <row r="137" spans="1:7" ht="12.75">
      <c r="A137" s="2" t="s">
        <v>115</v>
      </c>
      <c r="B137" s="3" t="s">
        <v>116</v>
      </c>
      <c r="C137" s="24">
        <v>7830218</v>
      </c>
      <c r="D137" s="24">
        <v>430662.41</v>
      </c>
      <c r="E137" s="4">
        <v>663</v>
      </c>
      <c r="F137" s="8">
        <f t="shared" si="2"/>
        <v>11810.283559577678</v>
      </c>
      <c r="G137" s="4">
        <v>0.8438327779063788</v>
      </c>
    </row>
    <row r="138" spans="1:7" ht="12.75">
      <c r="A138" s="19" t="s">
        <v>115</v>
      </c>
      <c r="B138" s="19" t="s">
        <v>117</v>
      </c>
      <c r="C138" s="24">
        <v>4860820</v>
      </c>
      <c r="D138" s="24">
        <v>267318.97</v>
      </c>
      <c r="E138" s="4">
        <v>565</v>
      </c>
      <c r="F138" s="8">
        <f t="shared" si="2"/>
        <v>8603.221238938053</v>
      </c>
      <c r="G138" s="4">
        <v>0.6146914289038334</v>
      </c>
    </row>
    <row r="139" spans="1:7" ht="12.75">
      <c r="A139" s="2" t="s">
        <v>115</v>
      </c>
      <c r="B139" s="3" t="s">
        <v>118</v>
      </c>
      <c r="C139" s="24">
        <v>3600850</v>
      </c>
      <c r="D139" s="24">
        <v>198047.14</v>
      </c>
      <c r="E139" s="4">
        <v>410</v>
      </c>
      <c r="F139" s="8">
        <f t="shared" si="2"/>
        <v>8782.560975609756</v>
      </c>
      <c r="G139" s="4">
        <v>0.627505071135307</v>
      </c>
    </row>
    <row r="140" spans="1:7" ht="12.75">
      <c r="A140" s="2" t="s">
        <v>115</v>
      </c>
      <c r="B140" s="3" t="s">
        <v>119</v>
      </c>
      <c r="C140" s="24">
        <v>151078</v>
      </c>
      <c r="D140" s="24">
        <v>8309.31</v>
      </c>
      <c r="E140" s="4">
        <v>96</v>
      </c>
      <c r="F140" s="8">
        <f t="shared" si="2"/>
        <v>1573.7291666666667</v>
      </c>
      <c r="G140" s="4">
        <v>0.11244135229113081</v>
      </c>
    </row>
    <row r="141" spans="1:7" ht="12.75">
      <c r="A141" s="2" t="s">
        <v>115</v>
      </c>
      <c r="B141" s="3" t="s">
        <v>120</v>
      </c>
      <c r="C141" s="24">
        <v>33441050</v>
      </c>
      <c r="D141" s="24">
        <v>1849416.28</v>
      </c>
      <c r="E141" s="4">
        <v>6269</v>
      </c>
      <c r="F141" s="8">
        <f t="shared" si="2"/>
        <v>5334.35157122348</v>
      </c>
      <c r="G141" s="4">
        <v>0.38113400766100886</v>
      </c>
    </row>
    <row r="142" spans="1:7" ht="12.75">
      <c r="A142" s="2" t="s">
        <v>115</v>
      </c>
      <c r="B142" s="12" t="s">
        <v>512</v>
      </c>
      <c r="C142" s="25">
        <v>50562981</v>
      </c>
      <c r="D142" s="25">
        <v>2791097.33</v>
      </c>
      <c r="E142" s="5">
        <v>10614</v>
      </c>
      <c r="F142" s="10">
        <f t="shared" si="2"/>
        <v>4763.800734878462</v>
      </c>
      <c r="G142" s="5">
        <v>0.34036872927111045</v>
      </c>
    </row>
    <row r="143" spans="1:7" ht="12.75">
      <c r="A143" s="6"/>
      <c r="B143" s="6"/>
      <c r="C143" s="8"/>
      <c r="D143" s="8"/>
      <c r="E143" s="4"/>
      <c r="F143" s="8">
        <f t="shared" si="2"/>
      </c>
      <c r="G143" s="4" t="s">
        <v>517</v>
      </c>
    </row>
    <row r="144" spans="1:7" ht="12.75">
      <c r="A144" s="2" t="s">
        <v>121</v>
      </c>
      <c r="B144" s="3" t="s">
        <v>122</v>
      </c>
      <c r="C144" s="24">
        <v>4847903</v>
      </c>
      <c r="D144" s="24">
        <v>267245.08</v>
      </c>
      <c r="E144" s="4">
        <v>497</v>
      </c>
      <c r="F144" s="8">
        <f t="shared" si="2"/>
        <v>9754.33199195171</v>
      </c>
      <c r="G144" s="4">
        <v>0.6969371243177844</v>
      </c>
    </row>
    <row r="145" spans="1:7" ht="12.75">
      <c r="A145" s="2" t="s">
        <v>121</v>
      </c>
      <c r="B145" s="3" t="s">
        <v>123</v>
      </c>
      <c r="C145" s="24">
        <v>4662228</v>
      </c>
      <c r="D145" s="24">
        <v>256593.3</v>
      </c>
      <c r="E145" s="4">
        <v>681</v>
      </c>
      <c r="F145" s="8">
        <f t="shared" si="2"/>
        <v>6846.149779735682</v>
      </c>
      <c r="G145" s="4">
        <v>0.48915045582564176</v>
      </c>
    </row>
    <row r="146" spans="1:7" ht="12.75">
      <c r="A146" s="2" t="s">
        <v>121</v>
      </c>
      <c r="B146" s="3" t="s">
        <v>124</v>
      </c>
      <c r="C146" s="24">
        <v>53443758</v>
      </c>
      <c r="D146" s="24">
        <v>2939409.73</v>
      </c>
      <c r="E146" s="4">
        <v>3379</v>
      </c>
      <c r="F146" s="8">
        <f t="shared" si="2"/>
        <v>15816.442142645754</v>
      </c>
      <c r="G146" s="4">
        <v>1.1300687441158728</v>
      </c>
    </row>
    <row r="147" spans="1:7" ht="12.75">
      <c r="A147" s="2" t="s">
        <v>121</v>
      </c>
      <c r="B147" s="3" t="s">
        <v>125</v>
      </c>
      <c r="C147" s="24">
        <v>9948508</v>
      </c>
      <c r="D147" s="24">
        <v>551215.77</v>
      </c>
      <c r="E147" s="4">
        <v>1175</v>
      </c>
      <c r="F147" s="8">
        <f t="shared" si="2"/>
        <v>8466.815319148936</v>
      </c>
      <c r="G147" s="4">
        <v>0.604945364329018</v>
      </c>
    </row>
    <row r="148" spans="1:7" ht="12.75">
      <c r="A148" s="2" t="s">
        <v>121</v>
      </c>
      <c r="B148" s="12" t="s">
        <v>512</v>
      </c>
      <c r="C148" s="25">
        <v>72913469</v>
      </c>
      <c r="D148" s="25">
        <v>4015072.84</v>
      </c>
      <c r="E148" s="5">
        <v>9181</v>
      </c>
      <c r="F148" s="10">
        <f t="shared" si="2"/>
        <v>7941.778564426533</v>
      </c>
      <c r="G148" s="5">
        <v>0.5674320208935791</v>
      </c>
    </row>
    <row r="149" spans="1:7" ht="12.75">
      <c r="A149" s="16"/>
      <c r="B149" s="16"/>
      <c r="C149" s="24"/>
      <c r="D149" s="24"/>
      <c r="E149" s="17"/>
      <c r="F149" s="18">
        <f t="shared" si="2"/>
      </c>
      <c r="G149" s="17" t="s">
        <v>517</v>
      </c>
    </row>
    <row r="150" spans="1:7" ht="12.75">
      <c r="A150" s="2" t="s">
        <v>126</v>
      </c>
      <c r="B150" s="3" t="s">
        <v>127</v>
      </c>
      <c r="C150" s="24">
        <v>480907</v>
      </c>
      <c r="D150" s="24">
        <v>26450.03</v>
      </c>
      <c r="E150" s="4">
        <v>145</v>
      </c>
      <c r="F150" s="8">
        <f t="shared" si="2"/>
        <v>3316.6</v>
      </c>
      <c r="G150" s="4">
        <v>0.23696770505858816</v>
      </c>
    </row>
    <row r="151" spans="1:7" ht="12.75">
      <c r="A151" s="2" t="s">
        <v>126</v>
      </c>
      <c r="B151" s="3" t="s">
        <v>128</v>
      </c>
      <c r="C151" s="24">
        <v>3247585</v>
      </c>
      <c r="D151" s="24">
        <v>178617.83</v>
      </c>
      <c r="E151" s="4">
        <v>440</v>
      </c>
      <c r="F151" s="8">
        <f t="shared" si="2"/>
        <v>7380.875</v>
      </c>
      <c r="G151" s="4">
        <v>0.5273560302943698</v>
      </c>
    </row>
    <row r="152" spans="1:7" ht="12.75">
      <c r="A152" s="2" t="s">
        <v>126</v>
      </c>
      <c r="B152" s="3" t="s">
        <v>129</v>
      </c>
      <c r="C152" s="24">
        <v>4142681</v>
      </c>
      <c r="D152" s="24">
        <v>227848.06</v>
      </c>
      <c r="E152" s="4">
        <v>594</v>
      </c>
      <c r="F152" s="8">
        <f t="shared" si="2"/>
        <v>6974.210437710438</v>
      </c>
      <c r="G152" s="4">
        <v>0.4983002599107201</v>
      </c>
    </row>
    <row r="153" spans="1:7" ht="12.75">
      <c r="A153" s="2" t="s">
        <v>126</v>
      </c>
      <c r="B153" s="3" t="s">
        <v>130</v>
      </c>
      <c r="C153" s="24">
        <v>386502</v>
      </c>
      <c r="D153" s="24">
        <v>21257.81</v>
      </c>
      <c r="E153" s="4">
        <v>83</v>
      </c>
      <c r="F153" s="8">
        <f t="shared" si="2"/>
        <v>4656.650602409639</v>
      </c>
      <c r="G153" s="4">
        <v>0.33271296101812226</v>
      </c>
    </row>
    <row r="154" spans="1:7" ht="12.75">
      <c r="A154" s="2" t="s">
        <v>126</v>
      </c>
      <c r="B154" s="3" t="s">
        <v>131</v>
      </c>
      <c r="C154" s="24">
        <v>80851683</v>
      </c>
      <c r="D154" s="24">
        <v>4451701.21</v>
      </c>
      <c r="E154" s="4">
        <v>3546</v>
      </c>
      <c r="F154" s="8">
        <f t="shared" si="2"/>
        <v>22800.813028764805</v>
      </c>
      <c r="G154" s="4">
        <v>1.6290949577568452</v>
      </c>
    </row>
    <row r="155" spans="1:7" ht="12.75">
      <c r="A155" s="2" t="s">
        <v>126</v>
      </c>
      <c r="B155" s="3" t="s">
        <v>132</v>
      </c>
      <c r="C155" s="24">
        <v>3314065</v>
      </c>
      <c r="D155" s="24">
        <v>182273.99</v>
      </c>
      <c r="E155" s="4">
        <v>538</v>
      </c>
      <c r="F155" s="8">
        <f t="shared" si="2"/>
        <v>6159.972118959108</v>
      </c>
      <c r="G155" s="4">
        <v>0.4401237581422627</v>
      </c>
    </row>
    <row r="156" spans="1:7" ht="12.75">
      <c r="A156" s="2" t="s">
        <v>126</v>
      </c>
      <c r="B156" s="3" t="s">
        <v>133</v>
      </c>
      <c r="C156" s="24">
        <v>50801</v>
      </c>
      <c r="D156" s="24">
        <v>2794.08</v>
      </c>
      <c r="E156" s="4">
        <v>93</v>
      </c>
      <c r="F156" s="8">
        <f t="shared" si="2"/>
        <v>546.247311827957</v>
      </c>
      <c r="G156" s="4">
        <v>0.03902881622091719</v>
      </c>
    </row>
    <row r="157" spans="1:7" ht="12.75">
      <c r="A157" s="2" t="s">
        <v>126</v>
      </c>
      <c r="B157" s="3" t="s">
        <v>134</v>
      </c>
      <c r="C157" s="24">
        <v>253380</v>
      </c>
      <c r="D157" s="24">
        <v>13936.16</v>
      </c>
      <c r="E157" s="4">
        <v>170</v>
      </c>
      <c r="F157" s="8">
        <f t="shared" si="2"/>
        <v>1490.4705882352941</v>
      </c>
      <c r="G157" s="4">
        <v>0.10649261133433081</v>
      </c>
    </row>
    <row r="158" spans="1:7" ht="12.75">
      <c r="A158" s="2" t="s">
        <v>126</v>
      </c>
      <c r="B158" s="3" t="s">
        <v>135</v>
      </c>
      <c r="C158" s="24">
        <v>2771116</v>
      </c>
      <c r="D158" s="24">
        <v>152246.46</v>
      </c>
      <c r="E158" s="4">
        <v>362</v>
      </c>
      <c r="F158" s="8">
        <f t="shared" si="2"/>
        <v>7655.016574585636</v>
      </c>
      <c r="G158" s="4">
        <v>0.5469431676611629</v>
      </c>
    </row>
    <row r="159" spans="1:7" ht="12.75">
      <c r="A159" s="2" t="s">
        <v>126</v>
      </c>
      <c r="B159" s="3" t="s">
        <v>136</v>
      </c>
      <c r="C159" s="24">
        <v>897022</v>
      </c>
      <c r="D159" s="24">
        <v>49336.33</v>
      </c>
      <c r="E159" s="4">
        <v>150</v>
      </c>
      <c r="F159" s="8">
        <f t="shared" si="2"/>
        <v>5980.1466666666665</v>
      </c>
      <c r="G159" s="4">
        <v>0.4272754120224826</v>
      </c>
    </row>
    <row r="160" spans="1:7" ht="12.75">
      <c r="A160" s="2" t="s">
        <v>126</v>
      </c>
      <c r="B160" s="3" t="s">
        <v>137</v>
      </c>
      <c r="C160" s="24">
        <v>3508216</v>
      </c>
      <c r="D160" s="24">
        <v>192952.49</v>
      </c>
      <c r="E160" s="4">
        <v>522</v>
      </c>
      <c r="F160" s="8">
        <f t="shared" si="2"/>
        <v>6720.72030651341</v>
      </c>
      <c r="G160" s="4">
        <v>0.4801886472215926</v>
      </c>
    </row>
    <row r="161" spans="1:7" ht="12.75">
      <c r="A161" s="2" t="s">
        <v>126</v>
      </c>
      <c r="B161" s="12" t="s">
        <v>512</v>
      </c>
      <c r="C161" s="25">
        <v>100655831</v>
      </c>
      <c r="D161" s="25">
        <v>5540767.56</v>
      </c>
      <c r="E161" s="5">
        <v>10903</v>
      </c>
      <c r="F161" s="10">
        <f t="shared" si="2"/>
        <v>9231.939007612584</v>
      </c>
      <c r="G161" s="5">
        <v>0.6596126755939257</v>
      </c>
    </row>
    <row r="162" spans="1:7" ht="12.75">
      <c r="A162" s="6"/>
      <c r="B162" s="6"/>
      <c r="C162" s="8"/>
      <c r="D162" s="8"/>
      <c r="E162" s="4"/>
      <c r="F162" s="8">
        <f t="shared" si="2"/>
      </c>
      <c r="G162" s="4" t="s">
        <v>517</v>
      </c>
    </row>
    <row r="163" spans="1:7" ht="12.75">
      <c r="A163" s="2" t="s">
        <v>138</v>
      </c>
      <c r="B163" s="3" t="s">
        <v>139</v>
      </c>
      <c r="C163" s="24">
        <v>4272445</v>
      </c>
      <c r="D163" s="24">
        <v>241185.07</v>
      </c>
      <c r="E163" s="4">
        <v>1912</v>
      </c>
      <c r="F163" s="8">
        <f t="shared" si="2"/>
        <v>2234.5423640167364</v>
      </c>
      <c r="G163" s="4">
        <v>0.1596557847968517</v>
      </c>
    </row>
    <row r="164" spans="1:7" ht="12.75">
      <c r="A164" s="2" t="s">
        <v>138</v>
      </c>
      <c r="B164" s="3" t="s">
        <v>140</v>
      </c>
      <c r="C164" s="24">
        <v>2463882</v>
      </c>
      <c r="D164" s="24">
        <v>135540.11</v>
      </c>
      <c r="E164" s="4">
        <v>839</v>
      </c>
      <c r="F164" s="8">
        <f t="shared" si="2"/>
        <v>2936.688915375447</v>
      </c>
      <c r="G164" s="4">
        <v>0.20982344351067783</v>
      </c>
    </row>
    <row r="165" spans="1:7" ht="12.75">
      <c r="A165" s="2" t="s">
        <v>138</v>
      </c>
      <c r="B165" s="3" t="s">
        <v>141</v>
      </c>
      <c r="C165" s="24">
        <v>1961801</v>
      </c>
      <c r="D165" s="24">
        <v>107899.23</v>
      </c>
      <c r="E165" s="4">
        <v>545</v>
      </c>
      <c r="F165" s="8">
        <f t="shared" si="2"/>
        <v>3599.634862385321</v>
      </c>
      <c r="G165" s="4">
        <v>0.257190258815756</v>
      </c>
    </row>
    <row r="166" spans="1:7" ht="12.75">
      <c r="A166" s="2" t="s">
        <v>138</v>
      </c>
      <c r="B166" s="3" t="s">
        <v>142</v>
      </c>
      <c r="C166" s="24">
        <v>1013023</v>
      </c>
      <c r="D166" s="24">
        <v>55716.44</v>
      </c>
      <c r="E166" s="4">
        <v>235</v>
      </c>
      <c r="F166" s="8">
        <f t="shared" si="2"/>
        <v>4310.736170212766</v>
      </c>
      <c r="G166" s="4">
        <v>0.30799772579399587</v>
      </c>
    </row>
    <row r="167" spans="1:7" ht="12.75">
      <c r="A167" s="2" t="s">
        <v>138</v>
      </c>
      <c r="B167" s="3" t="s">
        <v>143</v>
      </c>
      <c r="C167" s="24">
        <v>4902439</v>
      </c>
      <c r="D167" s="24">
        <v>269634.5</v>
      </c>
      <c r="E167" s="4">
        <v>223</v>
      </c>
      <c r="F167" s="8">
        <f t="shared" si="2"/>
        <v>21984.03139013453</v>
      </c>
      <c r="G167" s="4">
        <v>1.5707367383634274</v>
      </c>
    </row>
    <row r="168" spans="1:7" ht="12.75">
      <c r="A168" s="2" t="s">
        <v>138</v>
      </c>
      <c r="B168" s="3" t="s">
        <v>144</v>
      </c>
      <c r="C168" s="24">
        <v>133947493</v>
      </c>
      <c r="D168" s="24">
        <v>7379245.27</v>
      </c>
      <c r="E168" s="4">
        <v>13293</v>
      </c>
      <c r="F168" s="8">
        <f t="shared" si="2"/>
        <v>10076.543519145414</v>
      </c>
      <c r="G168" s="4">
        <v>0.7199588110278232</v>
      </c>
    </row>
    <row r="169" spans="1:7" ht="12.75">
      <c r="A169" s="2" t="s">
        <v>138</v>
      </c>
      <c r="B169" s="12" t="s">
        <v>512</v>
      </c>
      <c r="C169" s="25">
        <v>148585727</v>
      </c>
      <c r="D169" s="25">
        <v>8190576.05</v>
      </c>
      <c r="E169" s="5">
        <v>20913</v>
      </c>
      <c r="F169" s="10">
        <f t="shared" si="2"/>
        <v>7104.945584086453</v>
      </c>
      <c r="G169" s="5">
        <v>0.5076411534785976</v>
      </c>
    </row>
    <row r="170" spans="1:7" ht="12.75">
      <c r="A170" s="6"/>
      <c r="B170" s="6"/>
      <c r="C170" s="24"/>
      <c r="D170" s="24"/>
      <c r="E170" s="4"/>
      <c r="F170" s="8">
        <f t="shared" si="2"/>
      </c>
      <c r="G170" s="4" t="s">
        <v>517</v>
      </c>
    </row>
    <row r="171" spans="1:7" ht="12.75">
      <c r="A171" s="2" t="s">
        <v>145</v>
      </c>
      <c r="B171" s="3" t="s">
        <v>146</v>
      </c>
      <c r="C171" s="24">
        <v>79634507</v>
      </c>
      <c r="D171" s="24">
        <v>4379901.91</v>
      </c>
      <c r="E171" s="4">
        <v>5860</v>
      </c>
      <c r="F171" s="8">
        <f t="shared" si="2"/>
        <v>13589.506313993174</v>
      </c>
      <c r="G171" s="4">
        <v>0.9709564385533848</v>
      </c>
    </row>
    <row r="172" spans="1:7" ht="12.75">
      <c r="A172" s="2" t="s">
        <v>145</v>
      </c>
      <c r="B172" s="3" t="s">
        <v>147</v>
      </c>
      <c r="C172" s="24">
        <v>7332313</v>
      </c>
      <c r="D172" s="24">
        <v>403278.3</v>
      </c>
      <c r="E172" s="4">
        <v>998</v>
      </c>
      <c r="F172" s="8">
        <f t="shared" si="2"/>
        <v>7347.007014028056</v>
      </c>
      <c r="G172" s="4">
        <v>0.5249361970583064</v>
      </c>
    </row>
    <row r="173" spans="1:7" ht="12.75">
      <c r="A173" s="2" t="s">
        <v>145</v>
      </c>
      <c r="B173" s="3" t="s">
        <v>148</v>
      </c>
      <c r="C173" s="24">
        <v>44786</v>
      </c>
      <c r="D173" s="24">
        <v>2463.24</v>
      </c>
      <c r="E173" s="4">
        <v>77</v>
      </c>
      <c r="F173" s="8">
        <f t="shared" si="2"/>
        <v>581.6363636363636</v>
      </c>
      <c r="G173" s="4">
        <v>0.04155732806775962</v>
      </c>
    </row>
    <row r="174" spans="1:7" ht="12.75">
      <c r="A174" s="2" t="s">
        <v>145</v>
      </c>
      <c r="B174" s="12" t="s">
        <v>512</v>
      </c>
      <c r="C174" s="25">
        <v>87175334</v>
      </c>
      <c r="D174" s="25">
        <v>4794648.52</v>
      </c>
      <c r="E174" s="5">
        <v>9196</v>
      </c>
      <c r="F174" s="10">
        <f t="shared" si="2"/>
        <v>9479.701391909526</v>
      </c>
      <c r="G174" s="5">
        <v>0.6773150465782742</v>
      </c>
    </row>
    <row r="175" spans="1:7" ht="12.75">
      <c r="A175" s="6"/>
      <c r="B175" s="6"/>
      <c r="C175" s="24"/>
      <c r="D175" s="24"/>
      <c r="E175" s="4"/>
      <c r="F175" s="8">
        <f t="shared" si="2"/>
      </c>
      <c r="G175" s="4" t="s">
        <v>517</v>
      </c>
    </row>
    <row r="176" spans="1:7" ht="12.75">
      <c r="A176" s="2" t="s">
        <v>149</v>
      </c>
      <c r="B176" s="3" t="s">
        <v>150</v>
      </c>
      <c r="C176" s="24">
        <v>48468090</v>
      </c>
      <c r="D176" s="24">
        <v>2665747.79</v>
      </c>
      <c r="E176" s="4">
        <v>3986</v>
      </c>
      <c r="F176" s="8">
        <f t="shared" si="2"/>
        <v>12159.581033617662</v>
      </c>
      <c r="G176" s="4">
        <v>0.8687897280378438</v>
      </c>
    </row>
    <row r="177" spans="1:7" ht="12.75">
      <c r="A177" s="2" t="s">
        <v>149</v>
      </c>
      <c r="B177" s="3" t="s">
        <v>151</v>
      </c>
      <c r="C177" s="24">
        <v>799632</v>
      </c>
      <c r="D177" s="24">
        <v>43979.94</v>
      </c>
      <c r="E177" s="4">
        <v>172</v>
      </c>
      <c r="F177" s="8">
        <f t="shared" si="2"/>
        <v>4649.023255813953</v>
      </c>
      <c r="G177" s="4">
        <v>0.3321679948423802</v>
      </c>
    </row>
    <row r="178" spans="1:7" ht="12.75">
      <c r="A178" s="2" t="s">
        <v>149</v>
      </c>
      <c r="B178" s="3" t="s">
        <v>152</v>
      </c>
      <c r="C178" s="24">
        <v>47157226</v>
      </c>
      <c r="D178" s="24">
        <v>2590228.45</v>
      </c>
      <c r="E178" s="4">
        <v>3583</v>
      </c>
      <c r="F178" s="8">
        <f t="shared" si="2"/>
        <v>13161.380407479766</v>
      </c>
      <c r="G178" s="4">
        <v>0.9403672768990974</v>
      </c>
    </row>
    <row r="179" spans="1:7" ht="12.75">
      <c r="A179" s="2" t="s">
        <v>149</v>
      </c>
      <c r="B179" s="3" t="s">
        <v>153</v>
      </c>
      <c r="C179" s="24">
        <v>146155197</v>
      </c>
      <c r="D179" s="24">
        <v>8038541.05</v>
      </c>
      <c r="E179" s="4">
        <v>10257</v>
      </c>
      <c r="F179" s="8">
        <f t="shared" si="2"/>
        <v>14249.312372038608</v>
      </c>
      <c r="G179" s="4">
        <v>1.0180989119776085</v>
      </c>
    </row>
    <row r="180" spans="1:7" ht="12.75">
      <c r="A180" s="2" t="s">
        <v>149</v>
      </c>
      <c r="B180" s="3" t="s">
        <v>154</v>
      </c>
      <c r="C180" s="24">
        <v>4866922</v>
      </c>
      <c r="D180" s="24">
        <v>267681.19</v>
      </c>
      <c r="E180" s="4">
        <v>596</v>
      </c>
      <c r="F180" s="8">
        <f t="shared" si="2"/>
        <v>8165.976510067114</v>
      </c>
      <c r="G180" s="4">
        <v>0.583450736643835</v>
      </c>
    </row>
    <row r="181" spans="1:7" ht="12.75">
      <c r="A181" s="2" t="s">
        <v>149</v>
      </c>
      <c r="B181" s="3" t="s">
        <v>155</v>
      </c>
      <c r="C181" s="24">
        <v>2097907</v>
      </c>
      <c r="D181" s="24">
        <v>115385.09</v>
      </c>
      <c r="E181" s="4">
        <v>237</v>
      </c>
      <c r="F181" s="8">
        <f t="shared" si="2"/>
        <v>8851.928270042194</v>
      </c>
      <c r="G181" s="4">
        <v>0.6324612939441407</v>
      </c>
    </row>
    <row r="182" spans="1:7" ht="12.75">
      <c r="A182" s="2" t="s">
        <v>149</v>
      </c>
      <c r="B182" s="12" t="s">
        <v>512</v>
      </c>
      <c r="C182" s="25">
        <v>251333062</v>
      </c>
      <c r="D182" s="25">
        <v>13819908.55</v>
      </c>
      <c r="E182" s="5">
        <v>24388</v>
      </c>
      <c r="F182" s="10">
        <f t="shared" si="2"/>
        <v>10305.603657536494</v>
      </c>
      <c r="G182" s="5">
        <v>0.7363249255170402</v>
      </c>
    </row>
    <row r="183" spans="1:7" ht="12.75">
      <c r="A183" s="6"/>
      <c r="B183" s="6"/>
      <c r="C183" s="24"/>
      <c r="D183" s="24"/>
      <c r="E183" s="4"/>
      <c r="F183" s="8">
        <f t="shared" si="2"/>
      </c>
      <c r="G183" s="4" t="s">
        <v>517</v>
      </c>
    </row>
    <row r="184" spans="1:7" ht="12.75">
      <c r="A184" s="2" t="s">
        <v>156</v>
      </c>
      <c r="B184" s="3" t="s">
        <v>157</v>
      </c>
      <c r="C184" s="24">
        <v>9165656</v>
      </c>
      <c r="D184" s="24">
        <v>504111.55</v>
      </c>
      <c r="E184" s="4">
        <v>409</v>
      </c>
      <c r="F184" s="8">
        <f t="shared" si="2"/>
        <v>22409.916870415647</v>
      </c>
      <c r="G184" s="4">
        <v>1.6011658238364994</v>
      </c>
    </row>
    <row r="185" spans="1:7" ht="12.75">
      <c r="A185" s="2" t="s">
        <v>156</v>
      </c>
      <c r="B185" s="3" t="s">
        <v>158</v>
      </c>
      <c r="C185" s="24">
        <v>6470072</v>
      </c>
      <c r="D185" s="24">
        <v>355854.53</v>
      </c>
      <c r="E185" s="4">
        <v>949</v>
      </c>
      <c r="F185" s="8">
        <f t="shared" si="2"/>
        <v>6817.778714436248</v>
      </c>
      <c r="G185" s="4">
        <v>0.4871233719945876</v>
      </c>
    </row>
    <row r="186" spans="1:7" ht="12.75">
      <c r="A186" s="2" t="s">
        <v>156</v>
      </c>
      <c r="B186" s="12" t="s">
        <v>512</v>
      </c>
      <c r="C186" s="25">
        <v>15635728</v>
      </c>
      <c r="D186" s="25">
        <v>859966.08</v>
      </c>
      <c r="E186" s="5">
        <v>1984</v>
      </c>
      <c r="F186" s="10">
        <f t="shared" si="2"/>
        <v>7880.9112903225805</v>
      </c>
      <c r="G186" s="5">
        <v>0.5630831159133024</v>
      </c>
    </row>
    <row r="187" spans="1:7" ht="12.75">
      <c r="A187" s="6"/>
      <c r="B187" s="6"/>
      <c r="C187" s="8"/>
      <c r="D187" s="8"/>
      <c r="E187" s="4"/>
      <c r="F187" s="8">
        <f t="shared" si="2"/>
      </c>
      <c r="G187" s="4" t="s">
        <v>517</v>
      </c>
    </row>
    <row r="188" spans="1:7" ht="12.75">
      <c r="A188" s="2" t="s">
        <v>159</v>
      </c>
      <c r="B188" s="3" t="s">
        <v>160</v>
      </c>
      <c r="C188" s="24">
        <v>596065</v>
      </c>
      <c r="D188" s="24">
        <v>38678.71</v>
      </c>
      <c r="E188" s="4">
        <v>376</v>
      </c>
      <c r="F188" s="8">
        <f t="shared" si="2"/>
        <v>1585.279255319149</v>
      </c>
      <c r="G188" s="4">
        <v>0.11326659440691261</v>
      </c>
    </row>
    <row r="189" spans="1:7" ht="12.75">
      <c r="A189" s="2" t="s">
        <v>159</v>
      </c>
      <c r="B189" s="3" t="s">
        <v>161</v>
      </c>
      <c r="C189" s="24">
        <v>174463</v>
      </c>
      <c r="D189" s="24">
        <v>9595.55</v>
      </c>
      <c r="E189" s="4">
        <v>166</v>
      </c>
      <c r="F189" s="8">
        <f t="shared" si="2"/>
        <v>1050.9819277108434</v>
      </c>
      <c r="G189" s="4">
        <v>0.0750915924343272</v>
      </c>
    </row>
    <row r="190" spans="1:7" ht="12.75">
      <c r="A190" s="2" t="s">
        <v>159</v>
      </c>
      <c r="B190" s="3" t="s">
        <v>159</v>
      </c>
      <c r="C190" s="24">
        <v>147523</v>
      </c>
      <c r="D190" s="24">
        <v>8366.58</v>
      </c>
      <c r="E190" s="4">
        <v>87</v>
      </c>
      <c r="F190" s="8">
        <f t="shared" si="2"/>
        <v>1695.6666666666667</v>
      </c>
      <c r="G190" s="4">
        <v>0.12115366295131944</v>
      </c>
    </row>
    <row r="191" spans="1:7" ht="12.75">
      <c r="A191" s="2" t="s">
        <v>159</v>
      </c>
      <c r="B191" s="3" t="s">
        <v>162</v>
      </c>
      <c r="C191" s="24">
        <v>820303</v>
      </c>
      <c r="D191" s="24">
        <v>45116.86</v>
      </c>
      <c r="E191" s="4">
        <v>324</v>
      </c>
      <c r="F191" s="8">
        <f t="shared" si="2"/>
        <v>2531.7993827160494</v>
      </c>
      <c r="G191" s="4">
        <v>0.18089449719320158</v>
      </c>
    </row>
    <row r="192" spans="1:7" ht="12.75">
      <c r="A192" s="2" t="s">
        <v>159</v>
      </c>
      <c r="B192" s="3" t="s">
        <v>163</v>
      </c>
      <c r="C192" s="24">
        <v>4178252</v>
      </c>
      <c r="D192" s="24">
        <v>229804.45</v>
      </c>
      <c r="E192" s="4">
        <v>960</v>
      </c>
      <c r="F192" s="8">
        <f t="shared" si="2"/>
        <v>4352.345833333334</v>
      </c>
      <c r="G192" s="4">
        <v>0.3109706940078118</v>
      </c>
    </row>
    <row r="193" spans="1:7" ht="12.75">
      <c r="A193" s="2" t="s">
        <v>159</v>
      </c>
      <c r="B193" s="3" t="s">
        <v>164</v>
      </c>
      <c r="C193" s="24">
        <v>5527716</v>
      </c>
      <c r="D193" s="24">
        <v>312214.75</v>
      </c>
      <c r="E193" s="4">
        <v>1444</v>
      </c>
      <c r="F193" s="8">
        <f t="shared" si="2"/>
        <v>3828.0581717451523</v>
      </c>
      <c r="G193" s="4">
        <v>0.2735108725168014</v>
      </c>
    </row>
    <row r="194" spans="1:7" ht="12.75">
      <c r="A194" s="2" t="s">
        <v>159</v>
      </c>
      <c r="B194" s="12" t="s">
        <v>512</v>
      </c>
      <c r="C194" s="25">
        <v>12544733</v>
      </c>
      <c r="D194" s="25">
        <v>704299.67</v>
      </c>
      <c r="E194" s="5">
        <v>5989</v>
      </c>
      <c r="F194" s="10">
        <f t="shared" si="2"/>
        <v>2094.6289864752043</v>
      </c>
      <c r="G194" s="5">
        <v>0.14965911592420722</v>
      </c>
    </row>
    <row r="195" spans="1:7" ht="12.75">
      <c r="A195" s="6"/>
      <c r="B195" s="6"/>
      <c r="C195" s="24"/>
      <c r="D195" s="24"/>
      <c r="E195" s="4"/>
      <c r="F195" s="8">
        <f t="shared" si="2"/>
      </c>
      <c r="G195" s="4" t="s">
        <v>517</v>
      </c>
    </row>
    <row r="196" spans="1:7" ht="12.75">
      <c r="A196" s="2" t="s">
        <v>165</v>
      </c>
      <c r="B196" s="3" t="s">
        <v>166</v>
      </c>
      <c r="C196" s="24">
        <v>148660</v>
      </c>
      <c r="D196" s="24">
        <v>8176.34</v>
      </c>
      <c r="E196" s="4">
        <v>36773</v>
      </c>
      <c r="F196" s="8">
        <f t="shared" si="2"/>
        <v>4.042639980420417</v>
      </c>
      <c r="G196" s="4">
        <v>0.00028884252503718326</v>
      </c>
    </row>
    <row r="197" spans="1:7" ht="12.75">
      <c r="A197" s="2" t="s">
        <v>165</v>
      </c>
      <c r="B197" s="3" t="s">
        <v>165</v>
      </c>
      <c r="C197" s="24">
        <v>3489960</v>
      </c>
      <c r="D197" s="24">
        <v>191948.35</v>
      </c>
      <c r="E197" s="4">
        <v>613</v>
      </c>
      <c r="F197" s="8">
        <f t="shared" si="2"/>
        <v>5693.246329526917</v>
      </c>
      <c r="G197" s="4">
        <v>0.4067766740159272</v>
      </c>
    </row>
    <row r="198" spans="1:7" ht="12.75">
      <c r="A198" s="6" t="s">
        <v>165</v>
      </c>
      <c r="B198" s="3" t="s">
        <v>167</v>
      </c>
      <c r="C198" s="24">
        <v>377704763</v>
      </c>
      <c r="D198" s="24">
        <v>20784327.97</v>
      </c>
      <c r="E198" s="4">
        <v>26456</v>
      </c>
      <c r="F198" s="8">
        <f aca="true" t="shared" si="3" ref="F198:F261">IF(C198="","",C198/E198)</f>
        <v>14276.714658300574</v>
      </c>
      <c r="G198" s="4">
        <v>1.0200567775293352</v>
      </c>
    </row>
    <row r="199" spans="1:7" ht="12.75">
      <c r="A199" s="6" t="s">
        <v>165</v>
      </c>
      <c r="B199" s="3" t="s">
        <v>168</v>
      </c>
      <c r="C199" s="24">
        <v>5550595</v>
      </c>
      <c r="D199" s="24">
        <v>305333.83</v>
      </c>
      <c r="E199" s="4">
        <v>833</v>
      </c>
      <c r="F199" s="8">
        <f t="shared" si="3"/>
        <v>6663.379351740697</v>
      </c>
      <c r="G199" s="4">
        <v>0.4760916941798154</v>
      </c>
    </row>
    <row r="200" spans="1:7" ht="12.75">
      <c r="A200" s="6" t="s">
        <v>165</v>
      </c>
      <c r="B200" s="3" t="s">
        <v>169</v>
      </c>
      <c r="C200" s="24">
        <v>929908</v>
      </c>
      <c r="D200" s="24">
        <v>51145.11</v>
      </c>
      <c r="E200" s="4">
        <v>371</v>
      </c>
      <c r="F200" s="8">
        <f t="shared" si="3"/>
        <v>2506.490566037736</v>
      </c>
      <c r="G200" s="4">
        <v>0.17908620791924376</v>
      </c>
    </row>
    <row r="201" spans="1:7" ht="12.75">
      <c r="A201" s="6" t="s">
        <v>165</v>
      </c>
      <c r="B201" s="3" t="s">
        <v>170</v>
      </c>
      <c r="C201" s="24">
        <v>9530443</v>
      </c>
      <c r="D201" s="24">
        <v>524175.42</v>
      </c>
      <c r="E201" s="4">
        <v>1179</v>
      </c>
      <c r="F201" s="8">
        <f t="shared" si="3"/>
        <v>8083.497031382528</v>
      </c>
      <c r="G201" s="4">
        <v>0.5775576615734873</v>
      </c>
    </row>
    <row r="202" spans="1:7" ht="12.75">
      <c r="A202" s="6" t="s">
        <v>165</v>
      </c>
      <c r="B202" s="3" t="s">
        <v>171</v>
      </c>
      <c r="C202" s="24">
        <v>6146095</v>
      </c>
      <c r="D202" s="24">
        <v>338122.46</v>
      </c>
      <c r="E202" s="4">
        <v>859</v>
      </c>
      <c r="F202" s="8">
        <f t="shared" si="3"/>
        <v>7154.941792782305</v>
      </c>
      <c r="G202" s="4">
        <v>0.5112133318649832</v>
      </c>
    </row>
    <row r="203" spans="1:7" ht="12.75">
      <c r="A203" s="6" t="s">
        <v>165</v>
      </c>
      <c r="B203" s="3" t="s">
        <v>172</v>
      </c>
      <c r="C203" s="24">
        <v>3382659</v>
      </c>
      <c r="D203" s="24">
        <v>186046.6</v>
      </c>
      <c r="E203" s="4">
        <v>299</v>
      </c>
      <c r="F203" s="8">
        <f t="shared" si="3"/>
        <v>11313.240802675586</v>
      </c>
      <c r="G203" s="4">
        <v>0.8083195772131742</v>
      </c>
    </row>
    <row r="204" spans="1:7" ht="12.75">
      <c r="A204" s="6" t="s">
        <v>165</v>
      </c>
      <c r="B204" s="3" t="s">
        <v>173</v>
      </c>
      <c r="C204" s="24">
        <v>696644</v>
      </c>
      <c r="D204" s="24">
        <v>38315.99</v>
      </c>
      <c r="E204" s="4">
        <v>231</v>
      </c>
      <c r="F204" s="8">
        <f t="shared" si="3"/>
        <v>3015.774891774892</v>
      </c>
      <c r="G204" s="4">
        <v>0.21547405628571675</v>
      </c>
    </row>
    <row r="205" spans="1:7" ht="12.75">
      <c r="A205" s="6" t="s">
        <v>165</v>
      </c>
      <c r="B205" s="12" t="s">
        <v>512</v>
      </c>
      <c r="C205" s="25">
        <v>408559080</v>
      </c>
      <c r="D205" s="25">
        <v>22481456.63</v>
      </c>
      <c r="E205" s="5">
        <v>36773</v>
      </c>
      <c r="F205" s="10">
        <f t="shared" si="3"/>
        <v>11110.300492208959</v>
      </c>
      <c r="G205" s="5">
        <v>0.7938196979286195</v>
      </c>
    </row>
    <row r="206" spans="1:7" ht="12.75">
      <c r="A206" s="6"/>
      <c r="B206" s="6"/>
      <c r="C206" s="24"/>
      <c r="D206" s="24"/>
      <c r="E206" s="4"/>
      <c r="F206" s="8">
        <f t="shared" si="3"/>
      </c>
      <c r="G206" s="4" t="s">
        <v>517</v>
      </c>
    </row>
    <row r="207" spans="1:7" ht="12.75">
      <c r="A207" s="6" t="s">
        <v>174</v>
      </c>
      <c r="B207" s="3" t="s">
        <v>176</v>
      </c>
      <c r="C207" s="24">
        <v>8644808</v>
      </c>
      <c r="D207" s="24">
        <v>475973.37</v>
      </c>
      <c r="E207" s="4">
        <v>1481</v>
      </c>
      <c r="F207" s="8">
        <f t="shared" si="3"/>
        <v>5837.142471303174</v>
      </c>
      <c r="G207" s="4">
        <v>0.41705790735232734</v>
      </c>
    </row>
    <row r="208" spans="1:7" ht="12.75">
      <c r="A208" s="2" t="s">
        <v>174</v>
      </c>
      <c r="B208" s="3" t="s">
        <v>179</v>
      </c>
      <c r="C208" s="24">
        <v>8045616771</v>
      </c>
      <c r="D208" s="24">
        <v>441773177.68</v>
      </c>
      <c r="E208" s="4">
        <v>415068</v>
      </c>
      <c r="F208" s="8">
        <f t="shared" si="3"/>
        <v>19383.852214576887</v>
      </c>
      <c r="G208" s="4">
        <v>1.3849565743481629</v>
      </c>
    </row>
    <row r="209" spans="1:7" ht="12.75">
      <c r="A209" s="2" t="s">
        <v>174</v>
      </c>
      <c r="B209" s="3" t="s">
        <v>181</v>
      </c>
      <c r="C209" s="24">
        <v>49882650</v>
      </c>
      <c r="D209" s="24">
        <v>2746329.45</v>
      </c>
      <c r="E209" s="4">
        <v>6035</v>
      </c>
      <c r="F209" s="8">
        <f t="shared" si="3"/>
        <v>8265.559237779618</v>
      </c>
      <c r="G209" s="4">
        <v>0.5905658215046884</v>
      </c>
    </row>
    <row r="210" spans="1:7" ht="12.75">
      <c r="A210" s="2" t="s">
        <v>174</v>
      </c>
      <c r="B210" s="3" t="s">
        <v>182</v>
      </c>
      <c r="C210" s="24">
        <v>14129043</v>
      </c>
      <c r="D210" s="24">
        <v>777104.14</v>
      </c>
      <c r="E210" s="4">
        <v>1902</v>
      </c>
      <c r="F210" s="8">
        <f t="shared" si="3"/>
        <v>7428.518927444795</v>
      </c>
      <c r="G210" s="4">
        <v>0.5307601405719344</v>
      </c>
    </row>
    <row r="211" spans="1:7" ht="12.75">
      <c r="A211" s="2" t="s">
        <v>174</v>
      </c>
      <c r="B211" s="3" t="s">
        <v>183</v>
      </c>
      <c r="C211" s="24">
        <v>17387022</v>
      </c>
      <c r="D211" s="24">
        <v>956326.29</v>
      </c>
      <c r="E211" s="4">
        <v>860</v>
      </c>
      <c r="F211" s="8">
        <f t="shared" si="3"/>
        <v>20217.467441860466</v>
      </c>
      <c r="G211" s="4">
        <v>1.444517536571911</v>
      </c>
    </row>
    <row r="212" spans="1:7" ht="12.75">
      <c r="A212" s="2" t="s">
        <v>174</v>
      </c>
      <c r="B212" s="12" t="s">
        <v>512</v>
      </c>
      <c r="C212" s="25">
        <v>8165469737</v>
      </c>
      <c r="D212" s="25">
        <v>448362992.53</v>
      </c>
      <c r="E212" s="5">
        <v>524861</v>
      </c>
      <c r="F212" s="10">
        <f t="shared" si="3"/>
        <v>15557.394694976385</v>
      </c>
      <c r="G212" s="5">
        <v>1.111560066803114</v>
      </c>
    </row>
    <row r="213" spans="1:7" ht="12.75">
      <c r="A213" s="6"/>
      <c r="B213" s="6"/>
      <c r="C213" s="24"/>
      <c r="D213" s="24"/>
      <c r="E213" s="4"/>
      <c r="F213" s="8">
        <f t="shared" si="3"/>
      </c>
      <c r="G213" s="4" t="s">
        <v>517</v>
      </c>
    </row>
    <row r="214" spans="1:7" ht="12.75">
      <c r="A214" s="2" t="s">
        <v>184</v>
      </c>
      <c r="B214" s="3" t="s">
        <v>185</v>
      </c>
      <c r="C214" s="24">
        <v>10848829</v>
      </c>
      <c r="D214" s="24">
        <v>596922.37</v>
      </c>
      <c r="E214" s="4">
        <v>938</v>
      </c>
      <c r="F214" s="8">
        <f t="shared" si="3"/>
        <v>11565.9157782516</v>
      </c>
      <c r="G214" s="4">
        <v>0.8263729478602172</v>
      </c>
    </row>
    <row r="215" spans="1:7" ht="12.75">
      <c r="A215" s="2" t="s">
        <v>184</v>
      </c>
      <c r="B215" s="12" t="s">
        <v>512</v>
      </c>
      <c r="C215" s="25">
        <v>11621266</v>
      </c>
      <c r="D215" s="25">
        <v>639406.53</v>
      </c>
      <c r="E215" s="5">
        <v>1976</v>
      </c>
      <c r="F215" s="10">
        <f t="shared" si="3"/>
        <v>5881.207489878542</v>
      </c>
      <c r="G215" s="5">
        <v>0.4202063082222451</v>
      </c>
    </row>
    <row r="216" spans="1:7" ht="12.75">
      <c r="A216" s="6"/>
      <c r="B216" s="6"/>
      <c r="C216" s="24"/>
      <c r="D216" s="24"/>
      <c r="E216" s="4"/>
      <c r="F216" s="8">
        <f t="shared" si="3"/>
      </c>
      <c r="G216" s="4" t="s">
        <v>517</v>
      </c>
    </row>
    <row r="217" spans="1:7" ht="12.75">
      <c r="A217" s="2" t="s">
        <v>186</v>
      </c>
      <c r="B217" s="3" t="s">
        <v>187</v>
      </c>
      <c r="C217" s="24">
        <v>3680091</v>
      </c>
      <c r="D217" s="24">
        <v>202405.57</v>
      </c>
      <c r="E217" s="4">
        <v>588</v>
      </c>
      <c r="F217" s="8">
        <f t="shared" si="3"/>
        <v>6258.658163265306</v>
      </c>
      <c r="G217" s="4">
        <v>0.4471747758834886</v>
      </c>
    </row>
    <row r="218" spans="1:7" ht="12.75">
      <c r="A218" s="2" t="s">
        <v>186</v>
      </c>
      <c r="B218" s="3" t="s">
        <v>188</v>
      </c>
      <c r="C218" s="24">
        <v>3033912</v>
      </c>
      <c r="D218" s="24">
        <v>173235.49</v>
      </c>
      <c r="E218" s="4">
        <v>558</v>
      </c>
      <c r="F218" s="8">
        <f t="shared" si="3"/>
        <v>5437.118279569892</v>
      </c>
      <c r="G218" s="4">
        <v>0.38847658470776597</v>
      </c>
    </row>
    <row r="219" spans="1:7" ht="12.75">
      <c r="A219" s="2" t="s">
        <v>186</v>
      </c>
      <c r="B219" s="3" t="s">
        <v>189</v>
      </c>
      <c r="C219" s="24">
        <v>30256748</v>
      </c>
      <c r="D219" s="24">
        <v>1671341.49</v>
      </c>
      <c r="E219" s="4">
        <v>2207</v>
      </c>
      <c r="F219" s="8">
        <f t="shared" si="3"/>
        <v>13709.446307204349</v>
      </c>
      <c r="G219" s="4">
        <v>0.9795260293801336</v>
      </c>
    </row>
    <row r="220" spans="1:7" ht="12.75">
      <c r="A220" s="2" t="s">
        <v>186</v>
      </c>
      <c r="B220" s="3" t="s">
        <v>190</v>
      </c>
      <c r="C220" s="24">
        <v>630836</v>
      </c>
      <c r="D220" s="24">
        <v>36946.11</v>
      </c>
      <c r="E220" s="4">
        <v>125</v>
      </c>
      <c r="F220" s="8">
        <f t="shared" si="3"/>
        <v>5046.688</v>
      </c>
      <c r="G220" s="4">
        <v>0.3605807373535296</v>
      </c>
    </row>
    <row r="221" spans="1:7" ht="12.75">
      <c r="A221" s="2" t="s">
        <v>186</v>
      </c>
      <c r="B221" s="3" t="s">
        <v>191</v>
      </c>
      <c r="C221" s="24">
        <v>1797451</v>
      </c>
      <c r="D221" s="24">
        <v>98860.07</v>
      </c>
      <c r="E221" s="4">
        <v>284</v>
      </c>
      <c r="F221" s="8">
        <f t="shared" si="3"/>
        <v>6329.052816901409</v>
      </c>
      <c r="G221" s="4">
        <v>0.45220440246509064</v>
      </c>
    </row>
    <row r="222" spans="1:7" ht="12.75">
      <c r="A222" s="2" t="s">
        <v>186</v>
      </c>
      <c r="B222" s="3" t="s">
        <v>192</v>
      </c>
      <c r="C222" s="24">
        <v>277719</v>
      </c>
      <c r="D222" s="24">
        <v>15274.68</v>
      </c>
      <c r="E222" s="4">
        <v>114</v>
      </c>
      <c r="F222" s="8">
        <f t="shared" si="3"/>
        <v>2436.1315789473683</v>
      </c>
      <c r="G222" s="4">
        <v>0.17405912967614806</v>
      </c>
    </row>
    <row r="223" spans="1:7" ht="12.75">
      <c r="A223" s="2" t="s">
        <v>186</v>
      </c>
      <c r="B223" s="3" t="s">
        <v>193</v>
      </c>
      <c r="C223" s="24">
        <v>8262632</v>
      </c>
      <c r="D223" s="24">
        <v>454445.28</v>
      </c>
      <c r="E223" s="4">
        <v>340</v>
      </c>
      <c r="F223" s="8">
        <f t="shared" si="3"/>
        <v>24301.858823529412</v>
      </c>
      <c r="G223" s="4">
        <v>1.736343156868349</v>
      </c>
    </row>
    <row r="224" spans="1:7" ht="12.75">
      <c r="A224" s="2" t="s">
        <v>186</v>
      </c>
      <c r="B224" s="12" t="s">
        <v>512</v>
      </c>
      <c r="C224" s="25">
        <v>48319842</v>
      </c>
      <c r="D224" s="25">
        <v>2673433.65</v>
      </c>
      <c r="E224" s="5">
        <v>5866</v>
      </c>
      <c r="F224" s="10">
        <f t="shared" si="3"/>
        <v>8237.272758267985</v>
      </c>
      <c r="G224" s="5">
        <v>0.5885447812423539</v>
      </c>
    </row>
    <row r="225" spans="1:7" ht="12.75">
      <c r="A225" s="6"/>
      <c r="B225" s="6"/>
      <c r="C225" s="8"/>
      <c r="D225" s="8"/>
      <c r="E225" s="4"/>
      <c r="F225" s="8">
        <f t="shared" si="3"/>
      </c>
      <c r="G225" s="4" t="s">
        <v>517</v>
      </c>
    </row>
    <row r="226" spans="1:7" ht="12.75">
      <c r="A226" s="2" t="s">
        <v>194</v>
      </c>
      <c r="B226" s="3" t="s">
        <v>195</v>
      </c>
      <c r="C226" s="24">
        <v>1377622</v>
      </c>
      <c r="D226" s="24">
        <v>77533.28</v>
      </c>
      <c r="E226" s="4">
        <v>346</v>
      </c>
      <c r="F226" s="8">
        <f t="shared" si="3"/>
        <v>3981.566473988439</v>
      </c>
      <c r="G226" s="4">
        <v>0.28447888496630747</v>
      </c>
    </row>
    <row r="227" spans="1:7" ht="12.75">
      <c r="A227" s="2" t="s">
        <v>194</v>
      </c>
      <c r="B227" s="3" t="s">
        <v>194</v>
      </c>
      <c r="C227" s="24">
        <v>10027437</v>
      </c>
      <c r="D227" s="24">
        <v>553079.97</v>
      </c>
      <c r="E227" s="4">
        <v>994</v>
      </c>
      <c r="F227" s="8">
        <f t="shared" si="3"/>
        <v>10087.964788732394</v>
      </c>
      <c r="G227" s="4">
        <v>0.7207748491520716</v>
      </c>
    </row>
    <row r="228" spans="1:7" ht="12.75">
      <c r="A228" s="2" t="s">
        <v>194</v>
      </c>
      <c r="B228" s="3" t="s">
        <v>196</v>
      </c>
      <c r="C228" s="24">
        <v>1324442</v>
      </c>
      <c r="D228" s="24">
        <v>72844.48</v>
      </c>
      <c r="E228" s="4">
        <v>374</v>
      </c>
      <c r="F228" s="8">
        <f t="shared" si="3"/>
        <v>3541.288770053476</v>
      </c>
      <c r="G228" s="4">
        <v>0.2530214897151669</v>
      </c>
    </row>
    <row r="229" spans="1:7" ht="12.75">
      <c r="A229" s="2" t="s">
        <v>194</v>
      </c>
      <c r="B229" s="3" t="s">
        <v>197</v>
      </c>
      <c r="C229" s="24">
        <v>802952</v>
      </c>
      <c r="D229" s="24">
        <v>44162.7</v>
      </c>
      <c r="E229" s="4">
        <v>142</v>
      </c>
      <c r="F229" s="8">
        <f t="shared" si="3"/>
        <v>5654.591549295775</v>
      </c>
      <c r="G229" s="4">
        <v>0.40401482918660864</v>
      </c>
    </row>
    <row r="230" spans="1:7" ht="12.75">
      <c r="A230" s="2" t="s">
        <v>194</v>
      </c>
      <c r="B230" s="12" t="s">
        <v>512</v>
      </c>
      <c r="C230" s="25">
        <v>13910001</v>
      </c>
      <c r="D230" s="25">
        <v>768840.7</v>
      </c>
      <c r="E230" s="5">
        <v>3207</v>
      </c>
      <c r="F230" s="10">
        <f t="shared" si="3"/>
        <v>4337.387277829747</v>
      </c>
      <c r="G230" s="5">
        <v>0.3099019203936659</v>
      </c>
    </row>
    <row r="231" spans="1:7" ht="12.75">
      <c r="A231" s="6"/>
      <c r="B231" s="6"/>
      <c r="C231" s="24"/>
      <c r="D231" s="24"/>
      <c r="E231" s="4"/>
      <c r="F231" s="8">
        <f t="shared" si="3"/>
      </c>
      <c r="G231" s="4" t="s">
        <v>517</v>
      </c>
    </row>
    <row r="232" spans="1:7" ht="12.75">
      <c r="A232" s="2" t="s">
        <v>198</v>
      </c>
      <c r="B232" s="3" t="s">
        <v>199</v>
      </c>
      <c r="C232" s="24">
        <v>5212461</v>
      </c>
      <c r="D232" s="24">
        <v>287143.07</v>
      </c>
      <c r="E232" s="4">
        <v>928</v>
      </c>
      <c r="F232" s="8">
        <f t="shared" si="3"/>
        <v>5616.8760775862065</v>
      </c>
      <c r="G232" s="4">
        <v>0.40132009699815707</v>
      </c>
    </row>
    <row r="233" spans="1:7" ht="12.75">
      <c r="A233" s="2" t="s">
        <v>198</v>
      </c>
      <c r="B233" s="3" t="s">
        <v>200</v>
      </c>
      <c r="C233" s="24">
        <v>3499200</v>
      </c>
      <c r="D233" s="24">
        <v>192456.38</v>
      </c>
      <c r="E233" s="4">
        <v>397</v>
      </c>
      <c r="F233" s="8">
        <f t="shared" si="3"/>
        <v>8814.10579345088</v>
      </c>
      <c r="G233" s="4">
        <v>0.629758916365453</v>
      </c>
    </row>
    <row r="234" spans="1:7" ht="12.75">
      <c r="A234" s="2" t="s">
        <v>198</v>
      </c>
      <c r="B234" s="3" t="s">
        <v>201</v>
      </c>
      <c r="C234" s="24">
        <v>1611268</v>
      </c>
      <c r="D234" s="24">
        <v>88619.97</v>
      </c>
      <c r="E234" s="4">
        <v>258</v>
      </c>
      <c r="F234" s="8">
        <f t="shared" si="3"/>
        <v>6245.224806201551</v>
      </c>
      <c r="G234" s="4">
        <v>0.4462149761504394</v>
      </c>
    </row>
    <row r="235" spans="1:7" ht="12.75">
      <c r="A235" s="2" t="s">
        <v>198</v>
      </c>
      <c r="B235" s="12" t="s">
        <v>512</v>
      </c>
      <c r="C235" s="25">
        <v>10734744</v>
      </c>
      <c r="D235" s="25">
        <v>595774.82</v>
      </c>
      <c r="E235" s="5">
        <v>2723</v>
      </c>
      <c r="F235" s="10">
        <f t="shared" si="3"/>
        <v>3942.2489900844657</v>
      </c>
      <c r="G235" s="5">
        <v>0.2816696906319281</v>
      </c>
    </row>
    <row r="236" spans="1:7" ht="12.75">
      <c r="A236" s="6"/>
      <c r="B236" s="6"/>
      <c r="C236" s="24"/>
      <c r="D236" s="24"/>
      <c r="E236" s="4"/>
      <c r="F236" s="8">
        <f t="shared" si="3"/>
      </c>
      <c r="G236" s="4" t="s">
        <v>517</v>
      </c>
    </row>
    <row r="237" spans="1:7" ht="12.75">
      <c r="A237" s="2" t="s">
        <v>202</v>
      </c>
      <c r="B237" s="3" t="s">
        <v>203</v>
      </c>
      <c r="C237" s="24">
        <v>11382083</v>
      </c>
      <c r="D237" s="24">
        <v>626015.53</v>
      </c>
      <c r="E237" s="4">
        <v>1023</v>
      </c>
      <c r="F237" s="8">
        <f t="shared" si="3"/>
        <v>11126.180840664712</v>
      </c>
      <c r="G237" s="4">
        <v>0.7949543327139692</v>
      </c>
    </row>
    <row r="238" spans="1:7" ht="12.75">
      <c r="A238" s="2" t="s">
        <v>202</v>
      </c>
      <c r="B238" s="3" t="s">
        <v>204</v>
      </c>
      <c r="C238" s="24">
        <v>1769849</v>
      </c>
      <c r="D238" s="24">
        <v>97341.94</v>
      </c>
      <c r="E238" s="4">
        <v>606</v>
      </c>
      <c r="F238" s="8">
        <f t="shared" si="3"/>
        <v>2920.542904290429</v>
      </c>
      <c r="G238" s="4">
        <v>0.20866982740000206</v>
      </c>
    </row>
    <row r="239" spans="1:7" ht="12.75">
      <c r="A239" s="2" t="s">
        <v>202</v>
      </c>
      <c r="B239" s="3" t="s">
        <v>205</v>
      </c>
      <c r="C239" s="24">
        <v>13601927</v>
      </c>
      <c r="D239" s="24">
        <v>748093.23</v>
      </c>
      <c r="E239" s="4">
        <v>1060</v>
      </c>
      <c r="F239" s="8">
        <f t="shared" si="3"/>
        <v>12832.006603773585</v>
      </c>
      <c r="G239" s="4">
        <v>0.9168338527989129</v>
      </c>
    </row>
    <row r="240" spans="1:7" ht="12.75">
      <c r="A240" s="2" t="s">
        <v>202</v>
      </c>
      <c r="B240" s="3" t="s">
        <v>206</v>
      </c>
      <c r="C240" s="24">
        <v>1607611</v>
      </c>
      <c r="D240" s="24">
        <v>88431.95</v>
      </c>
      <c r="E240" s="4">
        <v>133</v>
      </c>
      <c r="F240" s="8">
        <f t="shared" si="3"/>
        <v>12087.300751879699</v>
      </c>
      <c r="G240" s="4">
        <v>0.863625375241476</v>
      </c>
    </row>
    <row r="241" spans="1:7" ht="12.75">
      <c r="A241" s="2" t="s">
        <v>202</v>
      </c>
      <c r="B241" s="3" t="s">
        <v>207</v>
      </c>
      <c r="C241" s="24">
        <v>1200478</v>
      </c>
      <c r="D241" s="24">
        <v>66026.46</v>
      </c>
      <c r="E241" s="4">
        <v>207</v>
      </c>
      <c r="F241" s="8">
        <f t="shared" si="3"/>
        <v>5799.410628019324</v>
      </c>
      <c r="G241" s="4">
        <v>0.41436200543150353</v>
      </c>
    </row>
    <row r="242" spans="1:7" ht="12.75">
      <c r="A242" s="2" t="s">
        <v>202</v>
      </c>
      <c r="B242" s="3" t="s">
        <v>208</v>
      </c>
      <c r="C242" s="24">
        <v>3663775</v>
      </c>
      <c r="D242" s="24">
        <v>201564.27</v>
      </c>
      <c r="E242" s="4">
        <v>774</v>
      </c>
      <c r="F242" s="8">
        <f t="shared" si="3"/>
        <v>4733.559431524548</v>
      </c>
      <c r="G242" s="4">
        <v>0.3382080188285616</v>
      </c>
    </row>
    <row r="243" spans="1:7" ht="12.75">
      <c r="A243" s="2" t="s">
        <v>202</v>
      </c>
      <c r="B243" s="3" t="s">
        <v>209</v>
      </c>
      <c r="C243" s="24">
        <v>30117</v>
      </c>
      <c r="D243" s="24">
        <v>1656.48</v>
      </c>
      <c r="E243" s="4">
        <v>93</v>
      </c>
      <c r="F243" s="8">
        <f t="shared" si="3"/>
        <v>323.83870967741933</v>
      </c>
      <c r="G243" s="4">
        <v>0.023137947247600696</v>
      </c>
    </row>
    <row r="244" spans="1:7" ht="12.75">
      <c r="A244" s="2" t="s">
        <v>202</v>
      </c>
      <c r="B244" s="12" t="s">
        <v>512</v>
      </c>
      <c r="C244" s="25">
        <v>33258738</v>
      </c>
      <c r="D244" s="25">
        <v>1829289.25</v>
      </c>
      <c r="E244" s="5">
        <v>4943</v>
      </c>
      <c r="F244" s="10">
        <f t="shared" si="3"/>
        <v>6728.451952255715</v>
      </c>
      <c r="G244" s="5">
        <v>0.4807410654655412</v>
      </c>
    </row>
    <row r="245" spans="1:7" ht="12.75">
      <c r="A245" s="6"/>
      <c r="B245" s="6"/>
      <c r="C245" s="24"/>
      <c r="D245" s="24"/>
      <c r="E245" s="4"/>
      <c r="F245" s="8">
        <f t="shared" si="3"/>
      </c>
      <c r="G245" s="4" t="s">
        <v>517</v>
      </c>
    </row>
    <row r="246" spans="1:7" ht="12.75">
      <c r="A246" s="2" t="s">
        <v>210</v>
      </c>
      <c r="B246" s="3" t="s">
        <v>0</v>
      </c>
      <c r="C246" s="24">
        <v>2695326</v>
      </c>
      <c r="D246" s="24">
        <v>148243.63</v>
      </c>
      <c r="E246" s="4">
        <v>566</v>
      </c>
      <c r="F246" s="8">
        <f t="shared" si="3"/>
        <v>4762.0600706713785</v>
      </c>
      <c r="G246" s="4">
        <v>0.34024436057954976</v>
      </c>
    </row>
    <row r="247" spans="1:7" ht="12.75">
      <c r="A247" s="2" t="s">
        <v>210</v>
      </c>
      <c r="B247" s="3" t="s">
        <v>211</v>
      </c>
      <c r="C247" s="24">
        <v>164500110</v>
      </c>
      <c r="D247" s="24">
        <v>9058810.54</v>
      </c>
      <c r="E247" s="4">
        <v>12302</v>
      </c>
      <c r="F247" s="8">
        <f t="shared" si="3"/>
        <v>13371.818403511625</v>
      </c>
      <c r="G247" s="4">
        <v>0.955402858210319</v>
      </c>
    </row>
    <row r="248" spans="1:7" ht="12.75">
      <c r="A248" s="2" t="s">
        <v>210</v>
      </c>
      <c r="B248" s="3" t="s">
        <v>212</v>
      </c>
      <c r="C248" s="24">
        <v>314129</v>
      </c>
      <c r="D248" s="24">
        <v>17277.25</v>
      </c>
      <c r="E248" s="4">
        <v>326</v>
      </c>
      <c r="F248" s="8">
        <f t="shared" si="3"/>
        <v>963.5858895705521</v>
      </c>
      <c r="G248" s="4">
        <v>0.06884723417909061</v>
      </c>
    </row>
    <row r="249" spans="1:7" ht="12.75">
      <c r="A249" s="2" t="s">
        <v>210</v>
      </c>
      <c r="B249" s="3" t="s">
        <v>213</v>
      </c>
      <c r="C249" s="24">
        <v>2126083</v>
      </c>
      <c r="D249" s="24">
        <v>118554.62</v>
      </c>
      <c r="E249" s="4">
        <v>229</v>
      </c>
      <c r="F249" s="8">
        <f t="shared" si="3"/>
        <v>9284.205240174673</v>
      </c>
      <c r="G249" s="4">
        <v>0.6633470448824431</v>
      </c>
    </row>
    <row r="250" spans="1:7" ht="12.75">
      <c r="A250" s="2" t="s">
        <v>210</v>
      </c>
      <c r="B250" s="3" t="s">
        <v>214</v>
      </c>
      <c r="C250" s="24">
        <v>2230779</v>
      </c>
      <c r="D250" s="24">
        <v>122693.14</v>
      </c>
      <c r="E250" s="4">
        <v>475</v>
      </c>
      <c r="F250" s="8">
        <f t="shared" si="3"/>
        <v>4696.376842105263</v>
      </c>
      <c r="G250" s="4">
        <v>0.3355513605391014</v>
      </c>
    </row>
    <row r="251" spans="1:7" ht="12.75">
      <c r="A251" s="2" t="s">
        <v>210</v>
      </c>
      <c r="B251" s="3" t="s">
        <v>215</v>
      </c>
      <c r="C251" s="24">
        <v>865666</v>
      </c>
      <c r="D251" s="24">
        <v>47611.86</v>
      </c>
      <c r="E251" s="4">
        <v>131</v>
      </c>
      <c r="F251" s="8">
        <f t="shared" si="3"/>
        <v>6608.137404580153</v>
      </c>
      <c r="G251" s="4">
        <v>0.47214471310232586</v>
      </c>
    </row>
    <row r="252" spans="1:7" ht="12.75">
      <c r="A252" s="2" t="s">
        <v>210</v>
      </c>
      <c r="B252" s="3" t="s">
        <v>216</v>
      </c>
      <c r="C252" s="24">
        <v>2441900</v>
      </c>
      <c r="D252" s="24">
        <v>134304.84</v>
      </c>
      <c r="E252" s="4">
        <v>304</v>
      </c>
      <c r="F252" s="8">
        <f t="shared" si="3"/>
        <v>8032.565789473684</v>
      </c>
      <c r="G252" s="4">
        <v>0.5739186760126953</v>
      </c>
    </row>
    <row r="253" spans="1:7" ht="12.75">
      <c r="A253" s="2" t="s">
        <v>210</v>
      </c>
      <c r="B253" s="3" t="s">
        <v>217</v>
      </c>
      <c r="C253" s="24">
        <v>5209370</v>
      </c>
      <c r="D253" s="24">
        <v>286515.58</v>
      </c>
      <c r="E253" s="4">
        <v>197</v>
      </c>
      <c r="F253" s="8">
        <f t="shared" si="3"/>
        <v>26443.502538071065</v>
      </c>
      <c r="G253" s="4">
        <v>1.8893614274129082</v>
      </c>
    </row>
    <row r="254" spans="1:7" ht="12.75">
      <c r="A254" s="2" t="s">
        <v>210</v>
      </c>
      <c r="B254" s="3" t="s">
        <v>218</v>
      </c>
      <c r="C254" s="24">
        <v>6048844</v>
      </c>
      <c r="D254" s="24">
        <v>335323.15</v>
      </c>
      <c r="E254" s="4">
        <v>1439</v>
      </c>
      <c r="F254" s="8">
        <f t="shared" si="3"/>
        <v>4203.505211952745</v>
      </c>
      <c r="G254" s="4">
        <v>0.30033618262023043</v>
      </c>
    </row>
    <row r="255" spans="1:7" ht="12.75">
      <c r="A255" s="2" t="s">
        <v>210</v>
      </c>
      <c r="B255" s="12" t="s">
        <v>512</v>
      </c>
      <c r="C255" s="25">
        <v>200705970</v>
      </c>
      <c r="D255" s="25">
        <v>11054391.82</v>
      </c>
      <c r="E255" s="5">
        <v>22031</v>
      </c>
      <c r="F255" s="10">
        <f t="shared" si="3"/>
        <v>9110.161590486134</v>
      </c>
      <c r="G255" s="5">
        <v>0.650911802692636</v>
      </c>
    </row>
    <row r="256" spans="1:7" ht="12.75">
      <c r="A256" s="6"/>
      <c r="B256" s="6"/>
      <c r="C256" s="24"/>
      <c r="D256" s="24"/>
      <c r="E256" s="4"/>
      <c r="F256" s="8">
        <f t="shared" si="3"/>
      </c>
      <c r="G256" s="4" t="s">
        <v>517</v>
      </c>
    </row>
    <row r="257" spans="1:7" ht="12.75">
      <c r="A257" s="2" t="s">
        <v>219</v>
      </c>
      <c r="B257" s="3" t="s">
        <v>220</v>
      </c>
      <c r="C257" s="24">
        <v>1601465</v>
      </c>
      <c r="D257" s="24">
        <v>88080.99</v>
      </c>
      <c r="E257" s="4">
        <v>226</v>
      </c>
      <c r="F257" s="8">
        <f t="shared" si="3"/>
        <v>7086.128318584071</v>
      </c>
      <c r="G257" s="4">
        <v>0.5062966789499908</v>
      </c>
    </row>
    <row r="258" spans="1:7" ht="12.75">
      <c r="A258" s="2" t="s">
        <v>219</v>
      </c>
      <c r="B258" s="3" t="s">
        <v>221</v>
      </c>
      <c r="C258" s="24">
        <v>7216529</v>
      </c>
      <c r="D258" s="24">
        <v>397750.68</v>
      </c>
      <c r="E258" s="4">
        <v>889</v>
      </c>
      <c r="F258" s="8">
        <f t="shared" si="3"/>
        <v>8117.580427446569</v>
      </c>
      <c r="G258" s="4">
        <v>0.5799928856420813</v>
      </c>
    </row>
    <row r="259" spans="1:7" ht="12.75">
      <c r="A259" s="2" t="s">
        <v>219</v>
      </c>
      <c r="B259" s="12" t="s">
        <v>512</v>
      </c>
      <c r="C259" s="25">
        <v>8885328</v>
      </c>
      <c r="D259" s="25">
        <v>489535.09</v>
      </c>
      <c r="E259" s="5">
        <v>2069</v>
      </c>
      <c r="F259" s="10">
        <f t="shared" si="3"/>
        <v>4294.503624939584</v>
      </c>
      <c r="G259" s="5">
        <v>0.30683792690337125</v>
      </c>
    </row>
    <row r="260" spans="1:7" ht="12.75">
      <c r="A260" s="6"/>
      <c r="B260" s="6"/>
      <c r="C260" s="24"/>
      <c r="D260" s="24"/>
      <c r="E260" s="4"/>
      <c r="F260" s="8">
        <f t="shared" si="3"/>
      </c>
      <c r="G260" s="4" t="s">
        <v>517</v>
      </c>
    </row>
    <row r="261" spans="1:7" ht="12.75">
      <c r="A261" s="2" t="s">
        <v>222</v>
      </c>
      <c r="B261" s="3" t="s">
        <v>223</v>
      </c>
      <c r="C261" s="24">
        <v>18687149</v>
      </c>
      <c r="D261" s="24">
        <v>1027832.93</v>
      </c>
      <c r="E261" s="4">
        <v>1200</v>
      </c>
      <c r="F261" s="8">
        <f t="shared" si="3"/>
        <v>15572.624166666666</v>
      </c>
      <c r="G261" s="4">
        <v>1.1126481971039344</v>
      </c>
    </row>
    <row r="262" spans="1:7" ht="12.75">
      <c r="A262" s="2" t="s">
        <v>222</v>
      </c>
      <c r="B262" s="12" t="s">
        <v>512</v>
      </c>
      <c r="C262" s="25">
        <v>18692083</v>
      </c>
      <c r="D262" s="25">
        <v>1028104.31</v>
      </c>
      <c r="E262" s="5">
        <v>2032</v>
      </c>
      <c r="F262" s="10">
        <f aca="true" t="shared" si="4" ref="F262:F325">IF(C262="","",C262/E262)</f>
        <v>9198.859744094489</v>
      </c>
      <c r="G262" s="5">
        <v>0.6572491957769712</v>
      </c>
    </row>
    <row r="263" spans="1:7" ht="12.75">
      <c r="A263" s="6"/>
      <c r="B263" s="6"/>
      <c r="C263" s="24"/>
      <c r="D263" s="24"/>
      <c r="E263" s="4"/>
      <c r="F263" s="8">
        <f t="shared" si="4"/>
      </c>
      <c r="G263" s="4" t="s">
        <v>517</v>
      </c>
    </row>
    <row r="264" spans="1:7" ht="12.75">
      <c r="A264" s="2" t="s">
        <v>224</v>
      </c>
      <c r="B264" s="3" t="s">
        <v>225</v>
      </c>
      <c r="C264" s="24">
        <v>5916846</v>
      </c>
      <c r="D264" s="24">
        <v>326032.45</v>
      </c>
      <c r="E264" s="4">
        <v>696</v>
      </c>
      <c r="F264" s="8">
        <f t="shared" si="4"/>
        <v>8501.215517241379</v>
      </c>
      <c r="G264" s="4">
        <v>0.6074032235811216</v>
      </c>
    </row>
    <row r="265" spans="1:7" ht="12.75">
      <c r="A265" s="2" t="s">
        <v>224</v>
      </c>
      <c r="B265" s="3" t="s">
        <v>226</v>
      </c>
      <c r="C265" s="24">
        <v>18973</v>
      </c>
      <c r="D265" s="24">
        <v>1043.52</v>
      </c>
      <c r="E265" s="4">
        <v>53</v>
      </c>
      <c r="F265" s="8">
        <f t="shared" si="4"/>
        <v>357.9811320754717</v>
      </c>
      <c r="G265" s="4">
        <v>0.025577388687873084</v>
      </c>
    </row>
    <row r="266" spans="1:7" ht="12.75">
      <c r="A266" s="2" t="s">
        <v>224</v>
      </c>
      <c r="B266" s="12" t="s">
        <v>512</v>
      </c>
      <c r="C266" s="25">
        <v>6937484</v>
      </c>
      <c r="D266" s="25">
        <v>382167.76</v>
      </c>
      <c r="E266" s="5">
        <v>2010</v>
      </c>
      <c r="F266" s="10">
        <f t="shared" si="4"/>
        <v>3451.484577114428</v>
      </c>
      <c r="G266" s="5">
        <v>0.24660507124281422</v>
      </c>
    </row>
    <row r="267" spans="1:7" ht="12.75">
      <c r="A267" s="6"/>
      <c r="B267" s="6"/>
      <c r="C267" s="24"/>
      <c r="D267" s="24"/>
      <c r="E267" s="4"/>
      <c r="F267" s="8">
        <f t="shared" si="4"/>
      </c>
      <c r="G267" s="4" t="s">
        <v>517</v>
      </c>
    </row>
    <row r="268" spans="1:7" ht="12.75">
      <c r="A268" s="6" t="s">
        <v>227</v>
      </c>
      <c r="B268" s="3" t="s">
        <v>228</v>
      </c>
      <c r="C268" s="24">
        <v>3527987</v>
      </c>
      <c r="D268" s="24">
        <v>194039.77</v>
      </c>
      <c r="E268" s="4">
        <v>187</v>
      </c>
      <c r="F268" s="8">
        <f t="shared" si="4"/>
        <v>18866.24064171123</v>
      </c>
      <c r="G268" s="4">
        <v>1.34797375262298</v>
      </c>
    </row>
    <row r="269" spans="1:7" ht="12.75">
      <c r="A269" s="6" t="s">
        <v>227</v>
      </c>
      <c r="B269" s="12" t="s">
        <v>512</v>
      </c>
      <c r="C269" s="25">
        <v>4118971</v>
      </c>
      <c r="D269" s="25">
        <v>226544.02</v>
      </c>
      <c r="E269" s="5">
        <v>630</v>
      </c>
      <c r="F269" s="10">
        <f t="shared" si="4"/>
        <v>6538.0492063492065</v>
      </c>
      <c r="G269" s="5">
        <v>0.46713698244850005</v>
      </c>
    </row>
    <row r="270" spans="1:7" ht="12.75">
      <c r="A270" s="6"/>
      <c r="B270" s="6"/>
      <c r="C270" s="24"/>
      <c r="D270" s="24"/>
      <c r="E270" s="4"/>
      <c r="F270" s="8">
        <f t="shared" si="4"/>
      </c>
      <c r="G270" s="4" t="s">
        <v>517</v>
      </c>
    </row>
    <row r="271" spans="1:7" ht="12.75">
      <c r="A271" s="6" t="s">
        <v>229</v>
      </c>
      <c r="B271" s="3" t="s">
        <v>229</v>
      </c>
      <c r="C271" s="24">
        <v>2445773</v>
      </c>
      <c r="D271" s="24">
        <v>134517.9</v>
      </c>
      <c r="E271" s="4">
        <v>463</v>
      </c>
      <c r="F271" s="8">
        <f t="shared" si="4"/>
        <v>5282.447084233261</v>
      </c>
      <c r="G271" s="4">
        <v>0.3774254847265834</v>
      </c>
    </row>
    <row r="272" spans="1:7" ht="12.75">
      <c r="A272" s="6" t="s">
        <v>229</v>
      </c>
      <c r="B272" s="3" t="s">
        <v>230</v>
      </c>
      <c r="C272" s="24">
        <v>1130827</v>
      </c>
      <c r="D272" s="24">
        <v>62195.67</v>
      </c>
      <c r="E272" s="4">
        <v>316</v>
      </c>
      <c r="F272" s="8">
        <f t="shared" si="4"/>
        <v>3578.5664556962024</v>
      </c>
      <c r="G272" s="4">
        <v>0.2556849425333097</v>
      </c>
    </row>
    <row r="273" spans="1:7" ht="12.75">
      <c r="A273" s="6" t="s">
        <v>229</v>
      </c>
      <c r="B273" s="3" t="s">
        <v>231</v>
      </c>
      <c r="C273" s="24">
        <v>9196029</v>
      </c>
      <c r="D273" s="24">
        <v>514152.16</v>
      </c>
      <c r="E273" s="4">
        <v>483</v>
      </c>
      <c r="F273" s="8">
        <f t="shared" si="4"/>
        <v>19039.39751552795</v>
      </c>
      <c r="G273" s="4">
        <v>1.360345635576447</v>
      </c>
    </row>
    <row r="274" spans="1:7" ht="12.75">
      <c r="A274" s="6" t="s">
        <v>229</v>
      </c>
      <c r="B274" s="3" t="s">
        <v>232</v>
      </c>
      <c r="C274" s="24">
        <v>1115073</v>
      </c>
      <c r="D274" s="24">
        <v>61329.24</v>
      </c>
      <c r="E274" s="4">
        <v>281</v>
      </c>
      <c r="F274" s="8">
        <f t="shared" si="4"/>
        <v>3968.2313167259786</v>
      </c>
      <c r="G274" s="4">
        <v>0.28352610150942975</v>
      </c>
    </row>
    <row r="275" spans="1:7" ht="12.75">
      <c r="A275" s="6" t="s">
        <v>229</v>
      </c>
      <c r="B275" s="12" t="s">
        <v>512</v>
      </c>
      <c r="C275" s="25">
        <v>13887702</v>
      </c>
      <c r="D275" s="25">
        <v>772194.97</v>
      </c>
      <c r="E275" s="5">
        <v>2519</v>
      </c>
      <c r="F275" s="10">
        <f t="shared" si="4"/>
        <v>5513.180627233029</v>
      </c>
      <c r="G275" s="5">
        <v>0.39391116227729556</v>
      </c>
    </row>
    <row r="276" spans="1:7" ht="12.75">
      <c r="A276" s="6"/>
      <c r="B276" s="6"/>
      <c r="C276" s="24"/>
      <c r="D276" s="24"/>
      <c r="E276" s="4"/>
      <c r="F276" s="8">
        <f t="shared" si="4"/>
      </c>
      <c r="G276" s="4" t="s">
        <v>517</v>
      </c>
    </row>
    <row r="277" spans="1:7" ht="12.75">
      <c r="A277" s="6" t="s">
        <v>233</v>
      </c>
      <c r="B277" s="3" t="s">
        <v>234</v>
      </c>
      <c r="C277" s="24">
        <v>3447506</v>
      </c>
      <c r="D277" s="24">
        <v>189613.25</v>
      </c>
      <c r="E277" s="4">
        <v>652</v>
      </c>
      <c r="F277" s="8">
        <f t="shared" si="4"/>
        <v>5287.585889570552</v>
      </c>
      <c r="G277" s="4">
        <v>0.3777926471542264</v>
      </c>
    </row>
    <row r="278" spans="1:7" ht="12.75">
      <c r="A278" s="6" t="s">
        <v>233</v>
      </c>
      <c r="B278" s="3" t="s">
        <v>235</v>
      </c>
      <c r="C278" s="24">
        <v>5310088</v>
      </c>
      <c r="D278" s="24">
        <v>292055.31</v>
      </c>
      <c r="E278" s="4">
        <v>796</v>
      </c>
      <c r="F278" s="8">
        <f t="shared" si="4"/>
        <v>6670.964824120603</v>
      </c>
      <c r="G278" s="4">
        <v>0.4766336684853246</v>
      </c>
    </row>
    <row r="279" spans="1:7" ht="12.75">
      <c r="A279" s="6" t="s">
        <v>233</v>
      </c>
      <c r="B279" s="3" t="s">
        <v>236</v>
      </c>
      <c r="C279" s="24">
        <v>13862992</v>
      </c>
      <c r="D279" s="24">
        <v>762240.01</v>
      </c>
      <c r="E279" s="4">
        <v>843</v>
      </c>
      <c r="F279" s="8">
        <f t="shared" si="4"/>
        <v>16444.83036773428</v>
      </c>
      <c r="G279" s="4">
        <v>1.1749664452510917</v>
      </c>
    </row>
    <row r="280" spans="1:7" ht="12.75">
      <c r="A280" s="6" t="s">
        <v>233</v>
      </c>
      <c r="B280" s="3" t="s">
        <v>237</v>
      </c>
      <c r="C280" s="24">
        <v>977097299</v>
      </c>
      <c r="D280" s="24">
        <v>53803176.52</v>
      </c>
      <c r="E280" s="4">
        <v>49239</v>
      </c>
      <c r="F280" s="8">
        <f t="shared" si="4"/>
        <v>19843.97122199882</v>
      </c>
      <c r="G280" s="4">
        <v>1.4178316106029452</v>
      </c>
    </row>
    <row r="281" spans="1:7" ht="12.75">
      <c r="A281" s="2" t="s">
        <v>233</v>
      </c>
      <c r="B281" s="3" t="s">
        <v>238</v>
      </c>
      <c r="C281" s="24">
        <v>8769191</v>
      </c>
      <c r="D281" s="24">
        <v>484316.2</v>
      </c>
      <c r="E281" s="4">
        <v>1343</v>
      </c>
      <c r="F281" s="8">
        <f t="shared" si="4"/>
        <v>6529.553983618764</v>
      </c>
      <c r="G281" s="4">
        <v>0.4665300074034555</v>
      </c>
    </row>
    <row r="282" spans="1:7" ht="12.75">
      <c r="A282" s="2" t="s">
        <v>233</v>
      </c>
      <c r="B282" s="12" t="s">
        <v>512</v>
      </c>
      <c r="C282" s="25">
        <v>1009596541</v>
      </c>
      <c r="D282" s="25">
        <v>55592823.68</v>
      </c>
      <c r="E282" s="5">
        <v>59477</v>
      </c>
      <c r="F282" s="10">
        <f t="shared" si="4"/>
        <v>16974.57069119155</v>
      </c>
      <c r="G282" s="5">
        <v>1.212815853900511</v>
      </c>
    </row>
    <row r="283" spans="1:7" ht="12.75">
      <c r="A283" s="6"/>
      <c r="B283" s="6"/>
      <c r="C283" s="8"/>
      <c r="D283" s="8"/>
      <c r="E283" s="4"/>
      <c r="F283" s="8">
        <f t="shared" si="4"/>
      </c>
      <c r="G283" s="4" t="s">
        <v>517</v>
      </c>
    </row>
    <row r="284" spans="1:7" ht="12.75">
      <c r="A284" s="2" t="s">
        <v>239</v>
      </c>
      <c r="B284" s="3" t="s">
        <v>240</v>
      </c>
      <c r="C284" s="24">
        <v>43487802</v>
      </c>
      <c r="D284" s="24">
        <v>2390539.29</v>
      </c>
      <c r="E284" s="4">
        <v>4453</v>
      </c>
      <c r="F284" s="8">
        <f t="shared" si="4"/>
        <v>9765.955984729397</v>
      </c>
      <c r="G284" s="4">
        <v>0.6977676468083307</v>
      </c>
    </row>
    <row r="285" spans="1:7" ht="12.75">
      <c r="A285" s="2" t="s">
        <v>239</v>
      </c>
      <c r="B285" s="3" t="s">
        <v>241</v>
      </c>
      <c r="C285" s="24">
        <v>3482575</v>
      </c>
      <c r="D285" s="24">
        <v>191541.79</v>
      </c>
      <c r="E285" s="4">
        <v>351</v>
      </c>
      <c r="F285" s="8">
        <f t="shared" si="4"/>
        <v>9921.866096866097</v>
      </c>
      <c r="G285" s="4">
        <v>0.7089072661379034</v>
      </c>
    </row>
    <row r="286" spans="1:7" ht="12.75">
      <c r="A286" s="2" t="s">
        <v>239</v>
      </c>
      <c r="B286" s="3" t="s">
        <v>242</v>
      </c>
      <c r="C286" s="24">
        <v>2791755</v>
      </c>
      <c r="D286" s="24">
        <v>153546.99</v>
      </c>
      <c r="E286" s="4">
        <v>421</v>
      </c>
      <c r="F286" s="8">
        <f t="shared" si="4"/>
        <v>6631.24703087886</v>
      </c>
      <c r="G286" s="4">
        <v>0.4737958724549057</v>
      </c>
    </row>
    <row r="287" spans="1:7" ht="12.75">
      <c r="A287" s="2" t="s">
        <v>239</v>
      </c>
      <c r="B287" s="3" t="s">
        <v>243</v>
      </c>
      <c r="C287" s="24">
        <v>462213</v>
      </c>
      <c r="D287" s="24">
        <v>25421.82</v>
      </c>
      <c r="E287" s="4">
        <v>142</v>
      </c>
      <c r="F287" s="8">
        <f t="shared" si="4"/>
        <v>3255.021126760563</v>
      </c>
      <c r="G287" s="4">
        <v>0.23256795704205224</v>
      </c>
    </row>
    <row r="288" spans="1:7" ht="12.75">
      <c r="A288" s="2" t="s">
        <v>239</v>
      </c>
      <c r="B288" s="3" t="s">
        <v>244</v>
      </c>
      <c r="C288" s="24">
        <v>607955</v>
      </c>
      <c r="D288" s="24">
        <v>33162.13</v>
      </c>
      <c r="E288" s="4">
        <v>227</v>
      </c>
      <c r="F288" s="8">
        <f t="shared" si="4"/>
        <v>2678.215859030837</v>
      </c>
      <c r="G288" s="4">
        <v>0.19135580587530987</v>
      </c>
    </row>
    <row r="289" spans="1:7" ht="12.75">
      <c r="A289" s="2" t="s">
        <v>239</v>
      </c>
      <c r="B289" s="3" t="s">
        <v>245</v>
      </c>
      <c r="C289" s="24">
        <v>744480</v>
      </c>
      <c r="D289" s="24">
        <v>40946.68</v>
      </c>
      <c r="E289" s="4">
        <v>286</v>
      </c>
      <c r="F289" s="8">
        <f t="shared" si="4"/>
        <v>2603.076923076923</v>
      </c>
      <c r="G289" s="4">
        <v>0.1859872051355332</v>
      </c>
    </row>
    <row r="290" spans="1:7" ht="12.75">
      <c r="A290" s="2" t="s">
        <v>239</v>
      </c>
      <c r="B290" s="12" t="s">
        <v>512</v>
      </c>
      <c r="C290" s="25">
        <v>51922619</v>
      </c>
      <c r="D290" s="25">
        <v>2854179.89</v>
      </c>
      <c r="E290" s="5">
        <v>9069</v>
      </c>
      <c r="F290" s="10">
        <f t="shared" si="4"/>
        <v>5725.286029330687</v>
      </c>
      <c r="G290" s="5">
        <v>0.4090658780602091</v>
      </c>
    </row>
    <row r="291" spans="1:7" ht="12.75">
      <c r="A291" s="6"/>
      <c r="B291" s="6"/>
      <c r="C291" s="24"/>
      <c r="D291" s="24"/>
      <c r="E291" s="4"/>
      <c r="F291" s="8">
        <f t="shared" si="4"/>
      </c>
      <c r="G291" s="4" t="s">
        <v>517</v>
      </c>
    </row>
    <row r="292" spans="1:7" ht="12.75">
      <c r="A292" s="2" t="s">
        <v>246</v>
      </c>
      <c r="B292" s="3" t="s">
        <v>247</v>
      </c>
      <c r="C292" s="24">
        <v>9342026</v>
      </c>
      <c r="D292" s="24">
        <v>513812.48</v>
      </c>
      <c r="E292" s="4">
        <v>1130</v>
      </c>
      <c r="F292" s="8">
        <f t="shared" si="4"/>
        <v>8267.2796460177</v>
      </c>
      <c r="G292" s="4">
        <v>0.590688742927815</v>
      </c>
    </row>
    <row r="293" spans="1:7" ht="12.75">
      <c r="A293" s="2" t="s">
        <v>246</v>
      </c>
      <c r="B293" s="3" t="s">
        <v>248</v>
      </c>
      <c r="C293" s="24">
        <v>1077920</v>
      </c>
      <c r="D293" s="24">
        <v>58135.16</v>
      </c>
      <c r="E293" s="4">
        <v>385</v>
      </c>
      <c r="F293" s="8">
        <f t="shared" si="4"/>
        <v>2799.7922077922076</v>
      </c>
      <c r="G293" s="4">
        <v>0.20004231264591366</v>
      </c>
    </row>
    <row r="294" spans="1:7" ht="12.75">
      <c r="A294" s="2" t="s">
        <v>246</v>
      </c>
      <c r="B294" s="3" t="s">
        <v>249</v>
      </c>
      <c r="C294" s="24">
        <v>2603540</v>
      </c>
      <c r="D294" s="24">
        <v>143195.03</v>
      </c>
      <c r="E294" s="4">
        <v>150</v>
      </c>
      <c r="F294" s="8">
        <f t="shared" si="4"/>
        <v>17356.933333333334</v>
      </c>
      <c r="G294" s="4">
        <v>1.240135276745737</v>
      </c>
    </row>
    <row r="295" spans="1:7" ht="12.75">
      <c r="A295" s="2" t="s">
        <v>246</v>
      </c>
      <c r="B295" s="3" t="s">
        <v>250</v>
      </c>
      <c r="C295" s="24">
        <v>194501</v>
      </c>
      <c r="D295" s="24">
        <v>10697.62</v>
      </c>
      <c r="E295" s="4">
        <v>183</v>
      </c>
      <c r="F295" s="8">
        <f t="shared" si="4"/>
        <v>1062.8469945355191</v>
      </c>
      <c r="G295" s="4">
        <v>0.07593933942094307</v>
      </c>
    </row>
    <row r="296" spans="1:7" ht="12.75">
      <c r="A296" s="2" t="s">
        <v>246</v>
      </c>
      <c r="B296" s="12" t="s">
        <v>512</v>
      </c>
      <c r="C296" s="25">
        <v>14481200</v>
      </c>
      <c r="D296" s="25">
        <v>795317.42</v>
      </c>
      <c r="E296" s="5">
        <v>3417</v>
      </c>
      <c r="F296" s="10">
        <f t="shared" si="4"/>
        <v>4237.9865378987415</v>
      </c>
      <c r="G296" s="5">
        <v>0.30279983837516017</v>
      </c>
    </row>
    <row r="297" spans="1:7" ht="12.75">
      <c r="A297" s="6"/>
      <c r="B297" s="6"/>
      <c r="C297" s="24"/>
      <c r="D297" s="24"/>
      <c r="E297" s="4"/>
      <c r="F297" s="8">
        <f t="shared" si="4"/>
      </c>
      <c r="G297" s="4" t="s">
        <v>517</v>
      </c>
    </row>
    <row r="298" spans="1:7" ht="12.75">
      <c r="A298" s="2" t="s">
        <v>251</v>
      </c>
      <c r="B298" s="3" t="s">
        <v>252</v>
      </c>
      <c r="C298" s="24">
        <v>1299390</v>
      </c>
      <c r="D298" s="24">
        <v>71466.63</v>
      </c>
      <c r="E298" s="4">
        <v>213</v>
      </c>
      <c r="F298" s="8">
        <f t="shared" si="4"/>
        <v>6100.422535211268</v>
      </c>
      <c r="G298" s="4">
        <v>0.43586900080103375</v>
      </c>
    </row>
    <row r="299" spans="1:7" ht="12.75">
      <c r="A299" s="2" t="s">
        <v>251</v>
      </c>
      <c r="B299" s="12" t="s">
        <v>512</v>
      </c>
      <c r="C299" s="25">
        <v>1309687</v>
      </c>
      <c r="D299" s="25">
        <v>72032.98</v>
      </c>
      <c r="E299" s="5">
        <v>960</v>
      </c>
      <c r="F299" s="10">
        <f t="shared" si="4"/>
        <v>1364.2572916666666</v>
      </c>
      <c r="G299" s="5">
        <v>0.0974747993474326</v>
      </c>
    </row>
    <row r="300" spans="1:7" ht="12.75">
      <c r="A300" s="6"/>
      <c r="B300" s="6"/>
      <c r="C300" s="24"/>
      <c r="D300" s="24"/>
      <c r="E300" s="4"/>
      <c r="F300" s="8">
        <f t="shared" si="4"/>
      </c>
      <c r="G300" s="4" t="s">
        <v>517</v>
      </c>
    </row>
    <row r="301" spans="1:7" ht="12.75">
      <c r="A301" s="2" t="s">
        <v>253</v>
      </c>
      <c r="B301" s="3" t="s">
        <v>254</v>
      </c>
      <c r="C301" s="24">
        <v>3332854</v>
      </c>
      <c r="D301" s="24">
        <v>184119.74</v>
      </c>
      <c r="E301" s="4">
        <v>584</v>
      </c>
      <c r="F301" s="8">
        <f t="shared" si="4"/>
        <v>5706.941780821918</v>
      </c>
      <c r="G301" s="4">
        <v>0.4077552001158844</v>
      </c>
    </row>
    <row r="302" spans="1:7" ht="12.75">
      <c r="A302" s="2" t="s">
        <v>253</v>
      </c>
      <c r="B302" s="3" t="s">
        <v>255</v>
      </c>
      <c r="C302" s="24">
        <v>5155612</v>
      </c>
      <c r="D302" s="24">
        <v>283559.01</v>
      </c>
      <c r="E302" s="4">
        <v>345</v>
      </c>
      <c r="F302" s="8">
        <f t="shared" si="4"/>
        <v>14943.802898550724</v>
      </c>
      <c r="G302" s="4">
        <v>1.0677195554837613</v>
      </c>
    </row>
    <row r="303" spans="1:7" ht="12.75">
      <c r="A303" s="2" t="s">
        <v>253</v>
      </c>
      <c r="B303" s="3" t="s">
        <v>256</v>
      </c>
      <c r="C303" s="24">
        <v>1888390</v>
      </c>
      <c r="D303" s="24">
        <v>103861.74</v>
      </c>
      <c r="E303" s="4">
        <v>336</v>
      </c>
      <c r="F303" s="8">
        <f t="shared" si="4"/>
        <v>5620.208333333333</v>
      </c>
      <c r="G303" s="4">
        <v>0.40155818329046394</v>
      </c>
    </row>
    <row r="304" spans="1:7" ht="12.75">
      <c r="A304" s="2" t="s">
        <v>253</v>
      </c>
      <c r="B304" s="3" t="s">
        <v>257</v>
      </c>
      <c r="C304" s="24">
        <v>4620991</v>
      </c>
      <c r="D304" s="24">
        <v>254154.95</v>
      </c>
      <c r="E304" s="4">
        <v>552</v>
      </c>
      <c r="F304" s="8">
        <f t="shared" si="4"/>
        <v>8371.360507246376</v>
      </c>
      <c r="G304" s="4">
        <v>0.5981252148647025</v>
      </c>
    </row>
    <row r="305" spans="1:7" ht="12.75">
      <c r="A305" s="2" t="s">
        <v>253</v>
      </c>
      <c r="B305" s="12" t="s">
        <v>512</v>
      </c>
      <c r="C305" s="25">
        <v>14997847</v>
      </c>
      <c r="D305" s="25">
        <v>825695.44</v>
      </c>
      <c r="E305" s="5">
        <v>2857</v>
      </c>
      <c r="F305" s="10">
        <f t="shared" si="4"/>
        <v>5249.508925446272</v>
      </c>
      <c r="G305" s="5">
        <v>0.375072086699505</v>
      </c>
    </row>
    <row r="306" spans="1:7" ht="12.75">
      <c r="A306" s="6"/>
      <c r="B306" s="6"/>
      <c r="C306" s="24"/>
      <c r="D306" s="24"/>
      <c r="E306" s="4"/>
      <c r="F306" s="8">
        <f t="shared" si="4"/>
      </c>
      <c r="G306" s="4" t="s">
        <v>517</v>
      </c>
    </row>
    <row r="307" spans="1:7" ht="12.75">
      <c r="A307" s="2" t="s">
        <v>258</v>
      </c>
      <c r="B307" s="3" t="s">
        <v>259</v>
      </c>
      <c r="C307" s="24">
        <v>24912653</v>
      </c>
      <c r="D307" s="24">
        <v>1370192.46</v>
      </c>
      <c r="E307" s="4">
        <v>1240</v>
      </c>
      <c r="F307" s="8">
        <f t="shared" si="4"/>
        <v>20090.849193548387</v>
      </c>
      <c r="G307" s="4">
        <v>1.4354707911937974</v>
      </c>
    </row>
    <row r="308" spans="1:7" ht="12.75">
      <c r="A308" s="2" t="s">
        <v>258</v>
      </c>
      <c r="B308" s="3" t="s">
        <v>260</v>
      </c>
      <c r="C308" s="24">
        <v>1875339</v>
      </c>
      <c r="D308" s="24">
        <v>103144.07</v>
      </c>
      <c r="E308" s="4">
        <v>268</v>
      </c>
      <c r="F308" s="8">
        <f t="shared" si="4"/>
        <v>6997.5335820895525</v>
      </c>
      <c r="G308" s="4">
        <v>0.49996667491351476</v>
      </c>
    </row>
    <row r="309" spans="1:7" ht="12.75">
      <c r="A309" s="2" t="s">
        <v>258</v>
      </c>
      <c r="B309" s="3" t="s">
        <v>261</v>
      </c>
      <c r="C309" s="24">
        <v>108600</v>
      </c>
      <c r="D309" s="24">
        <v>5973.09</v>
      </c>
      <c r="E309" s="4">
        <v>48</v>
      </c>
      <c r="F309" s="8">
        <f t="shared" si="4"/>
        <v>2262.5</v>
      </c>
      <c r="G309" s="4">
        <v>0.16165332952272077</v>
      </c>
    </row>
    <row r="310" spans="1:7" ht="12.75">
      <c r="A310" s="2" t="s">
        <v>258</v>
      </c>
      <c r="B310" s="3" t="s">
        <v>262</v>
      </c>
      <c r="C310" s="24">
        <v>6748145</v>
      </c>
      <c r="D310" s="24">
        <v>371148.44</v>
      </c>
      <c r="E310" s="4">
        <v>387</v>
      </c>
      <c r="F310" s="8">
        <f t="shared" si="4"/>
        <v>17437.067183462532</v>
      </c>
      <c r="G310" s="4">
        <v>1.2458607590356197</v>
      </c>
    </row>
    <row r="311" spans="1:7" ht="12.75">
      <c r="A311" s="2" t="s">
        <v>258</v>
      </c>
      <c r="B311" s="3" t="s">
        <v>263</v>
      </c>
      <c r="C311" s="24">
        <v>81071107</v>
      </c>
      <c r="D311" s="24">
        <v>4458804.16</v>
      </c>
      <c r="E311" s="4">
        <v>3693</v>
      </c>
      <c r="F311" s="8">
        <f t="shared" si="4"/>
        <v>21952.642025453562</v>
      </c>
      <c r="G311" s="4">
        <v>1.5684940001038556</v>
      </c>
    </row>
    <row r="312" spans="1:7" ht="12.75">
      <c r="A312" s="2" t="s">
        <v>258</v>
      </c>
      <c r="B312" s="3" t="s">
        <v>264</v>
      </c>
      <c r="C312" s="24">
        <v>273550</v>
      </c>
      <c r="D312" s="24">
        <v>15045.42</v>
      </c>
      <c r="E312" s="4">
        <v>165</v>
      </c>
      <c r="F312" s="8">
        <f t="shared" si="4"/>
        <v>1657.878787878788</v>
      </c>
      <c r="G312" s="4">
        <v>0.11845375735058503</v>
      </c>
    </row>
    <row r="313" spans="1:7" ht="12.75">
      <c r="A313" s="2" t="s">
        <v>258</v>
      </c>
      <c r="B313" s="3" t="s">
        <v>265</v>
      </c>
      <c r="C313" s="24">
        <v>5347723</v>
      </c>
      <c r="D313" s="24">
        <v>294337.07</v>
      </c>
      <c r="E313" s="4">
        <v>588</v>
      </c>
      <c r="F313" s="8">
        <f t="shared" si="4"/>
        <v>9094.767006802722</v>
      </c>
      <c r="G313" s="4">
        <v>0.6498118753074251</v>
      </c>
    </row>
    <row r="314" spans="1:7" ht="12.75">
      <c r="A314" s="2" t="s">
        <v>258</v>
      </c>
      <c r="B314" s="12" t="s">
        <v>512</v>
      </c>
      <c r="C314" s="25">
        <v>120966484</v>
      </c>
      <c r="D314" s="25">
        <v>6653260.05</v>
      </c>
      <c r="E314" s="5">
        <v>10399</v>
      </c>
      <c r="F314" s="10">
        <f t="shared" si="4"/>
        <v>11632.51120300029</v>
      </c>
      <c r="G314" s="5">
        <v>0.8311311233924185</v>
      </c>
    </row>
    <row r="315" spans="1:7" ht="12.75">
      <c r="A315" s="6"/>
      <c r="B315" s="6"/>
      <c r="C315" s="24"/>
      <c r="D315" s="24"/>
      <c r="E315" s="4"/>
      <c r="F315" s="8">
        <f t="shared" si="4"/>
      </c>
      <c r="G315" s="4" t="s">
        <v>517</v>
      </c>
    </row>
    <row r="316" spans="1:7" ht="12.75">
      <c r="A316" s="2" t="s">
        <v>266</v>
      </c>
      <c r="B316" s="3" t="s">
        <v>267</v>
      </c>
      <c r="C316" s="24">
        <v>8334982</v>
      </c>
      <c r="D316" s="24">
        <v>458424.55</v>
      </c>
      <c r="E316" s="4">
        <v>505</v>
      </c>
      <c r="F316" s="8">
        <f t="shared" si="4"/>
        <v>16504.914851485148</v>
      </c>
      <c r="G316" s="4">
        <v>1.1792594206548406</v>
      </c>
    </row>
    <row r="317" spans="1:7" ht="12.75">
      <c r="A317" s="2" t="s">
        <v>266</v>
      </c>
      <c r="B317" s="12" t="s">
        <v>512</v>
      </c>
      <c r="C317" s="25">
        <v>8334982</v>
      </c>
      <c r="D317" s="25">
        <v>458424.55</v>
      </c>
      <c r="E317" s="5">
        <v>729</v>
      </c>
      <c r="F317" s="10">
        <f t="shared" si="4"/>
        <v>11433.445816186557</v>
      </c>
      <c r="G317" s="5">
        <v>0.8169081034714601</v>
      </c>
    </row>
    <row r="318" spans="1:7" ht="12.75">
      <c r="A318" s="6"/>
      <c r="B318" s="6"/>
      <c r="C318" s="24"/>
      <c r="D318" s="24"/>
      <c r="E318" s="4"/>
      <c r="F318" s="8">
        <f t="shared" si="4"/>
      </c>
      <c r="G318" s="4" t="s">
        <v>517</v>
      </c>
    </row>
    <row r="319" spans="1:7" ht="12.75">
      <c r="A319" s="2" t="s">
        <v>268</v>
      </c>
      <c r="B319" s="3" t="s">
        <v>269</v>
      </c>
      <c r="C319" s="24">
        <v>1022785</v>
      </c>
      <c r="D319" s="24">
        <v>56253.39</v>
      </c>
      <c r="E319" s="4">
        <v>306</v>
      </c>
      <c r="F319" s="8">
        <f t="shared" si="4"/>
        <v>3342.4346405228757</v>
      </c>
      <c r="G319" s="4">
        <v>0.2388135639127519</v>
      </c>
    </row>
    <row r="320" spans="1:7" ht="12.75">
      <c r="A320" s="2" t="s">
        <v>268</v>
      </c>
      <c r="B320" s="3" t="s">
        <v>270</v>
      </c>
      <c r="C320" s="24">
        <v>1563702</v>
      </c>
      <c r="D320" s="24">
        <v>86003.71</v>
      </c>
      <c r="E320" s="4">
        <v>217</v>
      </c>
      <c r="F320" s="8">
        <f t="shared" si="4"/>
        <v>7206</v>
      </c>
      <c r="G320" s="4">
        <v>0.5148613889682766</v>
      </c>
    </row>
    <row r="321" spans="1:7" ht="12.75">
      <c r="A321" s="2" t="s">
        <v>268</v>
      </c>
      <c r="B321" s="3" t="s">
        <v>271</v>
      </c>
      <c r="C321" s="24">
        <v>1138570</v>
      </c>
      <c r="D321" s="24">
        <v>62621.44</v>
      </c>
      <c r="E321" s="4">
        <v>123</v>
      </c>
      <c r="F321" s="8">
        <f t="shared" si="4"/>
        <v>9256.666666666666</v>
      </c>
      <c r="G321" s="4">
        <v>0.6613794417452605</v>
      </c>
    </row>
    <row r="322" spans="1:7" ht="12.75">
      <c r="A322" s="2" t="s">
        <v>268</v>
      </c>
      <c r="B322" s="3" t="s">
        <v>272</v>
      </c>
      <c r="C322" s="24">
        <v>32116350</v>
      </c>
      <c r="D322" s="24">
        <v>1766401.28</v>
      </c>
      <c r="E322" s="4">
        <v>2315</v>
      </c>
      <c r="F322" s="8">
        <f t="shared" si="4"/>
        <v>13873.153347732181</v>
      </c>
      <c r="G322" s="4">
        <v>0.9912227313326794</v>
      </c>
    </row>
    <row r="323" spans="1:7" ht="12.75">
      <c r="A323" s="2" t="s">
        <v>268</v>
      </c>
      <c r="B323" s="12" t="s">
        <v>512</v>
      </c>
      <c r="C323" s="25">
        <v>38159288</v>
      </c>
      <c r="D323" s="25">
        <v>2098763.61</v>
      </c>
      <c r="E323" s="5">
        <v>6342</v>
      </c>
      <c r="F323" s="10">
        <f t="shared" si="4"/>
        <v>6016.917060864081</v>
      </c>
      <c r="G323" s="5">
        <v>0.42990261938154334</v>
      </c>
    </row>
    <row r="324" spans="1:7" ht="12.75">
      <c r="A324" s="6"/>
      <c r="B324" s="6"/>
      <c r="C324" s="24"/>
      <c r="D324" s="24"/>
      <c r="E324" s="4"/>
      <c r="F324" s="8">
        <f t="shared" si="4"/>
      </c>
      <c r="G324" s="4" t="s">
        <v>517</v>
      </c>
    </row>
    <row r="325" spans="1:7" ht="12.75">
      <c r="A325" s="2" t="s">
        <v>273</v>
      </c>
      <c r="B325" s="3" t="s">
        <v>274</v>
      </c>
      <c r="C325" s="24">
        <v>2084363</v>
      </c>
      <c r="D325" s="24">
        <v>114640.14</v>
      </c>
      <c r="E325" s="4">
        <v>164</v>
      </c>
      <c r="F325" s="8">
        <f t="shared" si="4"/>
        <v>12709.530487804877</v>
      </c>
      <c r="G325" s="4">
        <v>0.9080830585742268</v>
      </c>
    </row>
    <row r="326" spans="1:7" ht="12.75">
      <c r="A326" s="2" t="s">
        <v>273</v>
      </c>
      <c r="B326" s="3" t="s">
        <v>275</v>
      </c>
      <c r="C326" s="24">
        <v>1589274</v>
      </c>
      <c r="D326" s="24">
        <v>87410.28</v>
      </c>
      <c r="E326" s="4">
        <v>258</v>
      </c>
      <c r="F326" s="8">
        <f aca="true" t="shared" si="5" ref="F326:F389">IF(C326="","",C326/E326)</f>
        <v>6159.976744186047</v>
      </c>
      <c r="G326" s="4">
        <v>0.44012408861003477</v>
      </c>
    </row>
    <row r="327" spans="1:7" ht="12.75">
      <c r="A327" s="2" t="s">
        <v>273</v>
      </c>
      <c r="B327" s="3" t="s">
        <v>276</v>
      </c>
      <c r="C327" s="24">
        <v>49153299</v>
      </c>
      <c r="D327" s="24">
        <v>2703564.46</v>
      </c>
      <c r="E327" s="4">
        <v>3928</v>
      </c>
      <c r="F327" s="8">
        <f t="shared" si="5"/>
        <v>12513.56899185336</v>
      </c>
      <c r="G327" s="4">
        <v>0.8940818085062419</v>
      </c>
    </row>
    <row r="328" spans="1:7" ht="12.75">
      <c r="A328" s="2" t="s">
        <v>273</v>
      </c>
      <c r="B328" s="3" t="s">
        <v>277</v>
      </c>
      <c r="C328" s="24">
        <v>478131</v>
      </c>
      <c r="D328" s="24">
        <v>26297.38</v>
      </c>
      <c r="E328" s="4">
        <v>118</v>
      </c>
      <c r="F328" s="8">
        <f t="shared" si="5"/>
        <v>4051.9576271186443</v>
      </c>
      <c r="G328" s="4">
        <v>0.28950826144031466</v>
      </c>
    </row>
    <row r="329" spans="1:7" ht="12.75">
      <c r="A329" s="2" t="s">
        <v>273</v>
      </c>
      <c r="B329" s="3" t="s">
        <v>278</v>
      </c>
      <c r="C329" s="24">
        <v>8013472</v>
      </c>
      <c r="D329" s="24">
        <v>440741.53</v>
      </c>
      <c r="E329" s="4">
        <v>407</v>
      </c>
      <c r="F329" s="8">
        <f t="shared" si="5"/>
        <v>19689.120393120393</v>
      </c>
      <c r="G329" s="4">
        <v>1.406767675987453</v>
      </c>
    </row>
    <row r="330" spans="1:7" ht="12.75">
      <c r="A330" s="2" t="s">
        <v>273</v>
      </c>
      <c r="B330" s="12" t="s">
        <v>512</v>
      </c>
      <c r="C330" s="25">
        <v>63875126</v>
      </c>
      <c r="D330" s="25">
        <v>3513266.47</v>
      </c>
      <c r="E330" s="5">
        <v>7519</v>
      </c>
      <c r="F330" s="10">
        <f t="shared" si="5"/>
        <v>8495.162388615507</v>
      </c>
      <c r="G330" s="5">
        <v>0.6069707336821597</v>
      </c>
    </row>
    <row r="331" spans="1:7" ht="12.75">
      <c r="A331" s="6"/>
      <c r="B331" s="6"/>
      <c r="C331" s="24"/>
      <c r="D331" s="24"/>
      <c r="E331" s="4"/>
      <c r="F331" s="8">
        <f t="shared" si="5"/>
      </c>
      <c r="G331" s="4" t="s">
        <v>517</v>
      </c>
    </row>
    <row r="332" spans="1:7" ht="12.75">
      <c r="A332" s="2" t="s">
        <v>279</v>
      </c>
      <c r="B332" s="3" t="s">
        <v>280</v>
      </c>
      <c r="C332" s="24">
        <v>1062865</v>
      </c>
      <c r="D332" s="24">
        <v>58457.69</v>
      </c>
      <c r="E332" s="4">
        <v>321</v>
      </c>
      <c r="F332" s="8">
        <f t="shared" si="5"/>
        <v>3311.105919003115</v>
      </c>
      <c r="G332" s="4">
        <v>0.23657515854552122</v>
      </c>
    </row>
    <row r="333" spans="1:7" ht="12.75">
      <c r="A333" s="2" t="s">
        <v>279</v>
      </c>
      <c r="B333" s="3" t="s">
        <v>281</v>
      </c>
      <c r="C333" s="24">
        <v>1752370</v>
      </c>
      <c r="D333" s="24">
        <v>96380.53</v>
      </c>
      <c r="E333" s="4">
        <v>98</v>
      </c>
      <c r="F333" s="8">
        <f t="shared" si="5"/>
        <v>17881.326530612245</v>
      </c>
      <c r="G333" s="4">
        <v>1.277602638654776</v>
      </c>
    </row>
    <row r="334" spans="1:7" ht="12.75">
      <c r="A334" s="2" t="s">
        <v>279</v>
      </c>
      <c r="B334" s="3" t="s">
        <v>282</v>
      </c>
      <c r="C334" s="24">
        <v>2008972</v>
      </c>
      <c r="D334" s="24">
        <v>110493.78</v>
      </c>
      <c r="E334" s="4">
        <v>474</v>
      </c>
      <c r="F334" s="8">
        <f t="shared" si="5"/>
        <v>4238.337552742616</v>
      </c>
      <c r="G334" s="4">
        <v>0.3028249180296239</v>
      </c>
    </row>
    <row r="335" spans="1:7" ht="12.75">
      <c r="A335" s="2" t="s">
        <v>279</v>
      </c>
      <c r="B335" s="3" t="s">
        <v>283</v>
      </c>
      <c r="C335" s="24">
        <v>16470963</v>
      </c>
      <c r="D335" s="24">
        <v>908404.52</v>
      </c>
      <c r="E335" s="4">
        <v>1675</v>
      </c>
      <c r="F335" s="8">
        <f t="shared" si="5"/>
        <v>9833.410746268657</v>
      </c>
      <c r="G335" s="4">
        <v>0.7025872210823562</v>
      </c>
    </row>
    <row r="336" spans="1:7" ht="12.75">
      <c r="A336" s="2" t="s">
        <v>279</v>
      </c>
      <c r="B336" s="12" t="s">
        <v>512</v>
      </c>
      <c r="C336" s="25">
        <v>21351895</v>
      </c>
      <c r="D336" s="25">
        <v>1176856.41</v>
      </c>
      <c r="E336" s="5">
        <v>5211</v>
      </c>
      <c r="F336" s="10">
        <f t="shared" si="5"/>
        <v>4097.465937440031</v>
      </c>
      <c r="G336" s="5">
        <v>0.2927597840411568</v>
      </c>
    </row>
    <row r="337" spans="1:7" ht="12.75">
      <c r="A337" s="6"/>
      <c r="B337" s="6"/>
      <c r="C337" s="8"/>
      <c r="D337" s="8"/>
      <c r="E337" s="4"/>
      <c r="F337" s="8">
        <f t="shared" si="5"/>
      </c>
      <c r="G337" s="4" t="s">
        <v>517</v>
      </c>
    </row>
    <row r="338" spans="1:7" ht="12.75">
      <c r="A338" s="2" t="s">
        <v>44</v>
      </c>
      <c r="B338" s="3" t="s">
        <v>284</v>
      </c>
      <c r="C338" s="24">
        <v>1955548</v>
      </c>
      <c r="D338" s="24">
        <v>120898.81</v>
      </c>
      <c r="E338" s="4">
        <v>738</v>
      </c>
      <c r="F338" s="8">
        <f t="shared" si="5"/>
        <v>2649.7940379403794</v>
      </c>
      <c r="G338" s="4">
        <v>0.18932509559448266</v>
      </c>
    </row>
    <row r="339" spans="1:7" ht="12.75">
      <c r="A339" s="2" t="s">
        <v>44</v>
      </c>
      <c r="B339" s="6" t="s">
        <v>285</v>
      </c>
      <c r="C339" s="24">
        <v>77269</v>
      </c>
      <c r="D339" s="24">
        <v>4249.89</v>
      </c>
      <c r="E339" s="4">
        <v>72</v>
      </c>
      <c r="F339" s="8">
        <f t="shared" si="5"/>
        <v>1073.1805555555557</v>
      </c>
      <c r="G339" s="4">
        <v>0.07667766187164587</v>
      </c>
    </row>
    <row r="340" spans="1:7" ht="12.75">
      <c r="A340" s="2" t="s">
        <v>44</v>
      </c>
      <c r="B340" s="3" t="s">
        <v>286</v>
      </c>
      <c r="C340" s="24">
        <v>31307209</v>
      </c>
      <c r="D340" s="24">
        <v>1722321.93</v>
      </c>
      <c r="E340" s="4">
        <v>2964</v>
      </c>
      <c r="F340" s="8">
        <f t="shared" si="5"/>
        <v>10562.48616734143</v>
      </c>
      <c r="G340" s="4">
        <v>0.7546789202158781</v>
      </c>
    </row>
    <row r="341" spans="1:7" ht="12.75">
      <c r="A341" s="2" t="s">
        <v>44</v>
      </c>
      <c r="B341" s="3" t="s">
        <v>287</v>
      </c>
      <c r="C341" s="24">
        <v>2201017</v>
      </c>
      <c r="D341" s="24">
        <v>121056.17</v>
      </c>
      <c r="E341" s="4">
        <v>364</v>
      </c>
      <c r="F341" s="8">
        <f t="shared" si="5"/>
        <v>6046.75</v>
      </c>
      <c r="G341" s="4">
        <v>0.43203415261503286</v>
      </c>
    </row>
    <row r="342" spans="1:7" ht="12.75">
      <c r="A342" s="2" t="s">
        <v>44</v>
      </c>
      <c r="B342" s="12" t="s">
        <v>512</v>
      </c>
      <c r="C342" s="25">
        <v>36715542</v>
      </c>
      <c r="D342" s="25">
        <v>2033124.32</v>
      </c>
      <c r="E342" s="5">
        <v>6588</v>
      </c>
      <c r="F342" s="10">
        <f t="shared" si="5"/>
        <v>5573.093806921675</v>
      </c>
      <c r="G342" s="5">
        <v>0.39819189817959955</v>
      </c>
    </row>
    <row r="343" spans="1:7" ht="12.75">
      <c r="A343" s="6"/>
      <c r="B343" s="6"/>
      <c r="C343" s="8"/>
      <c r="D343" s="8"/>
      <c r="E343" s="4"/>
      <c r="F343" s="8">
        <f t="shared" si="5"/>
      </c>
      <c r="G343" s="4" t="s">
        <v>517</v>
      </c>
    </row>
    <row r="344" spans="1:7" ht="12.75">
      <c r="A344" s="2" t="s">
        <v>288</v>
      </c>
      <c r="B344" s="3" t="s">
        <v>289</v>
      </c>
      <c r="C344" s="24">
        <v>3734411</v>
      </c>
      <c r="D344" s="24">
        <v>205393.09</v>
      </c>
      <c r="E344" s="4">
        <v>323</v>
      </c>
      <c r="F344" s="8">
        <f t="shared" si="5"/>
        <v>11561.643962848297</v>
      </c>
      <c r="G344" s="4">
        <v>0.8260677309837309</v>
      </c>
    </row>
    <row r="345" spans="1:7" ht="12.75">
      <c r="A345" s="2" t="s">
        <v>288</v>
      </c>
      <c r="B345" s="3" t="s">
        <v>290</v>
      </c>
      <c r="C345" s="24">
        <v>90969593</v>
      </c>
      <c r="D345" s="24">
        <v>5003332.66</v>
      </c>
      <c r="E345" s="4">
        <v>4699</v>
      </c>
      <c r="F345" s="8">
        <f t="shared" si="5"/>
        <v>19359.35156416259</v>
      </c>
      <c r="G345" s="4">
        <v>1.3832060277338232</v>
      </c>
    </row>
    <row r="346" spans="1:7" ht="12.75">
      <c r="A346" s="2" t="s">
        <v>288</v>
      </c>
      <c r="B346" s="3" t="s">
        <v>291</v>
      </c>
      <c r="C346" s="24">
        <v>5731989</v>
      </c>
      <c r="D346" s="24">
        <v>315259.76</v>
      </c>
      <c r="E346" s="4">
        <v>519</v>
      </c>
      <c r="F346" s="8">
        <f t="shared" si="5"/>
        <v>11044.29479768786</v>
      </c>
      <c r="G346" s="4">
        <v>0.7891036580228536</v>
      </c>
    </row>
    <row r="347" spans="1:7" ht="12.75">
      <c r="A347" s="2" t="s">
        <v>288</v>
      </c>
      <c r="B347" s="12" t="s">
        <v>512</v>
      </c>
      <c r="C347" s="25">
        <v>103414197</v>
      </c>
      <c r="D347" s="25">
        <v>5687787.1</v>
      </c>
      <c r="E347" s="5">
        <v>8301</v>
      </c>
      <c r="F347" s="10">
        <f t="shared" si="5"/>
        <v>12458.040838453198</v>
      </c>
      <c r="G347" s="5">
        <v>0.8901143782833094</v>
      </c>
    </row>
    <row r="348" spans="1:7" ht="12.75">
      <c r="A348" s="6"/>
      <c r="B348" s="6"/>
      <c r="C348" s="8"/>
      <c r="D348" s="8"/>
      <c r="E348" s="4"/>
      <c r="F348" s="8">
        <f t="shared" si="5"/>
      </c>
      <c r="G348" s="4" t="s">
        <v>517</v>
      </c>
    </row>
    <row r="349" spans="1:7" ht="12.75">
      <c r="A349" s="2" t="s">
        <v>292</v>
      </c>
      <c r="B349" s="3" t="s">
        <v>293</v>
      </c>
      <c r="C349" s="24">
        <v>2521829</v>
      </c>
      <c r="D349" s="24">
        <v>138700.93</v>
      </c>
      <c r="E349" s="4">
        <v>239</v>
      </c>
      <c r="F349" s="8">
        <f t="shared" si="5"/>
        <v>10551.585774058578</v>
      </c>
      <c r="G349" s="4">
        <v>0.7539000981750913</v>
      </c>
    </row>
    <row r="350" spans="1:7" ht="12.75">
      <c r="A350" s="2" t="s">
        <v>292</v>
      </c>
      <c r="B350" s="12" t="s">
        <v>512</v>
      </c>
      <c r="C350" s="25">
        <v>2786049</v>
      </c>
      <c r="D350" s="25">
        <v>153233.05</v>
      </c>
      <c r="E350" s="5">
        <v>813</v>
      </c>
      <c r="F350" s="10">
        <f t="shared" si="5"/>
        <v>3426.8745387453873</v>
      </c>
      <c r="G350" s="5">
        <v>0.24484670897009056</v>
      </c>
    </row>
    <row r="351" spans="1:7" ht="12.75">
      <c r="A351" s="6"/>
      <c r="B351" s="6"/>
      <c r="C351" s="24"/>
      <c r="D351" s="24"/>
      <c r="E351" s="4"/>
      <c r="F351" s="8">
        <f t="shared" si="5"/>
      </c>
      <c r="G351" s="4" t="s">
        <v>517</v>
      </c>
    </row>
    <row r="352" spans="1:7" ht="12.75">
      <c r="A352" s="6" t="s">
        <v>294</v>
      </c>
      <c r="B352" s="3" t="s">
        <v>295</v>
      </c>
      <c r="C352" s="24">
        <v>179948</v>
      </c>
      <c r="D352" s="24">
        <v>9897.2</v>
      </c>
      <c r="E352" s="4">
        <v>123</v>
      </c>
      <c r="F352" s="8">
        <f t="shared" si="5"/>
        <v>1462.9918699186992</v>
      </c>
      <c r="G352" s="4">
        <v>0.10452928478984704</v>
      </c>
    </row>
    <row r="353" spans="1:7" ht="12.75">
      <c r="A353" s="6" t="s">
        <v>294</v>
      </c>
      <c r="B353" s="3" t="s">
        <v>296</v>
      </c>
      <c r="C353" s="24">
        <v>636991</v>
      </c>
      <c r="D353" s="24">
        <v>35034.71</v>
      </c>
      <c r="E353" s="4">
        <v>251</v>
      </c>
      <c r="F353" s="8">
        <f t="shared" si="5"/>
        <v>2537.812749003984</v>
      </c>
      <c r="G353" s="4">
        <v>0.18132414611345987</v>
      </c>
    </row>
    <row r="354" spans="1:7" ht="12.75">
      <c r="A354" s="6" t="s">
        <v>294</v>
      </c>
      <c r="B354" s="3" t="s">
        <v>294</v>
      </c>
      <c r="C354" s="24">
        <v>41001116</v>
      </c>
      <c r="D354" s="24">
        <v>2255071.44</v>
      </c>
      <c r="E354" s="4">
        <v>2467</v>
      </c>
      <c r="F354" s="8">
        <f t="shared" si="5"/>
        <v>16619.828131333605</v>
      </c>
      <c r="G354" s="4">
        <v>1.1874698579118037</v>
      </c>
    </row>
    <row r="355" spans="1:7" ht="12.75">
      <c r="A355" s="6" t="s">
        <v>294</v>
      </c>
      <c r="B355" s="12" t="s">
        <v>512</v>
      </c>
      <c r="C355" s="25">
        <v>41818055</v>
      </c>
      <c r="D355" s="25">
        <v>2300003.35</v>
      </c>
      <c r="E355" s="5">
        <v>3775</v>
      </c>
      <c r="F355" s="10">
        <f t="shared" si="5"/>
        <v>11077.630463576159</v>
      </c>
      <c r="G355" s="5">
        <v>0.7914854575290197</v>
      </c>
    </row>
    <row r="356" spans="1:7" ht="12.75">
      <c r="A356" s="6"/>
      <c r="B356" s="6"/>
      <c r="C356" s="24"/>
      <c r="D356" s="24"/>
      <c r="E356" s="4"/>
      <c r="F356" s="8">
        <f t="shared" si="5"/>
      </c>
      <c r="G356" s="4" t="s">
        <v>517</v>
      </c>
    </row>
    <row r="357" spans="1:7" ht="12.75">
      <c r="A357" s="6" t="s">
        <v>297</v>
      </c>
      <c r="B357" s="3" t="s">
        <v>298</v>
      </c>
      <c r="C357" s="24">
        <v>8672195</v>
      </c>
      <c r="D357" s="24">
        <v>476971.63</v>
      </c>
      <c r="E357" s="4">
        <v>1013</v>
      </c>
      <c r="F357" s="8">
        <f t="shared" si="5"/>
        <v>8560.903257650543</v>
      </c>
      <c r="G357" s="4">
        <v>0.6116678520756318</v>
      </c>
    </row>
    <row r="358" spans="1:7" ht="12.75">
      <c r="A358" s="6" t="s">
        <v>297</v>
      </c>
      <c r="B358" s="3" t="s">
        <v>299</v>
      </c>
      <c r="C358" s="24">
        <v>271377</v>
      </c>
      <c r="D358" s="24">
        <v>14925.83</v>
      </c>
      <c r="E358" s="4">
        <v>93</v>
      </c>
      <c r="F358" s="8">
        <f t="shared" si="5"/>
        <v>2918.032258064516</v>
      </c>
      <c r="G358" s="4">
        <v>0.20849044427440097</v>
      </c>
    </row>
    <row r="359" spans="1:7" ht="12.75">
      <c r="A359" s="6" t="s">
        <v>297</v>
      </c>
      <c r="B359" s="3" t="s">
        <v>300</v>
      </c>
      <c r="C359" s="24">
        <v>14967488</v>
      </c>
      <c r="D359" s="24">
        <v>830773.25</v>
      </c>
      <c r="E359" s="4">
        <v>1137</v>
      </c>
      <c r="F359" s="8">
        <f t="shared" si="5"/>
        <v>13164.017590149517</v>
      </c>
      <c r="G359" s="4">
        <v>0.9405557009252299</v>
      </c>
    </row>
    <row r="360" spans="1:7" ht="12.75">
      <c r="A360" s="6" t="s">
        <v>297</v>
      </c>
      <c r="B360" s="3" t="s">
        <v>82</v>
      </c>
      <c r="C360" s="24">
        <v>7488167</v>
      </c>
      <c r="D360" s="24">
        <v>434507.15</v>
      </c>
      <c r="E360" s="4">
        <v>714</v>
      </c>
      <c r="F360" s="8">
        <f t="shared" si="5"/>
        <v>10487.628851540616</v>
      </c>
      <c r="G360" s="4">
        <v>0.7493304409503155</v>
      </c>
    </row>
    <row r="361" spans="1:7" ht="12.75">
      <c r="A361" s="6" t="s">
        <v>297</v>
      </c>
      <c r="B361" s="3" t="s">
        <v>301</v>
      </c>
      <c r="C361" s="24">
        <v>3374497</v>
      </c>
      <c r="D361" s="24">
        <v>185582.15</v>
      </c>
      <c r="E361" s="4">
        <v>364</v>
      </c>
      <c r="F361" s="8">
        <f t="shared" si="5"/>
        <v>9270.596153846154</v>
      </c>
      <c r="G361" s="4">
        <v>0.6623746894717172</v>
      </c>
    </row>
    <row r="362" spans="1:7" ht="12.75">
      <c r="A362" s="6" t="s">
        <v>297</v>
      </c>
      <c r="B362" s="3" t="s">
        <v>302</v>
      </c>
      <c r="C362" s="24">
        <v>4352236</v>
      </c>
      <c r="D362" s="24">
        <v>239373.45</v>
      </c>
      <c r="E362" s="4">
        <v>567</v>
      </c>
      <c r="F362" s="8">
        <f t="shared" si="5"/>
        <v>7675.901234567901</v>
      </c>
      <c r="G362" s="4">
        <v>0.5484353554278295</v>
      </c>
    </row>
    <row r="363" spans="1:7" ht="12.75">
      <c r="A363" s="6" t="s">
        <v>297</v>
      </c>
      <c r="B363" s="3" t="s">
        <v>303</v>
      </c>
      <c r="C363" s="24">
        <v>4011873</v>
      </c>
      <c r="D363" s="24">
        <v>221468.15</v>
      </c>
      <c r="E363" s="4">
        <v>624</v>
      </c>
      <c r="F363" s="8">
        <f t="shared" si="5"/>
        <v>6429.283653846154</v>
      </c>
      <c r="G363" s="4">
        <v>0.4593657940730319</v>
      </c>
    </row>
    <row r="364" spans="1:7" ht="12.75">
      <c r="A364" s="6" t="s">
        <v>297</v>
      </c>
      <c r="B364" s="3" t="s">
        <v>304</v>
      </c>
      <c r="C364" s="24">
        <v>292457</v>
      </c>
      <c r="D364" s="24">
        <v>16085.18</v>
      </c>
      <c r="E364" s="4">
        <v>67</v>
      </c>
      <c r="F364" s="8">
        <f t="shared" si="5"/>
        <v>4365.0298507462685</v>
      </c>
      <c r="G364" s="4">
        <v>0.3118769541830715</v>
      </c>
    </row>
    <row r="365" spans="1:7" ht="12.75">
      <c r="A365" s="6" t="s">
        <v>297</v>
      </c>
      <c r="B365" s="12" t="s">
        <v>512</v>
      </c>
      <c r="C365" s="25">
        <v>43448714</v>
      </c>
      <c r="D365" s="25">
        <v>2420700.13</v>
      </c>
      <c r="E365" s="5">
        <v>8575</v>
      </c>
      <c r="F365" s="10">
        <f t="shared" si="5"/>
        <v>5066.905422740525</v>
      </c>
      <c r="G365" s="5">
        <v>0.3620252516962364</v>
      </c>
    </row>
    <row r="366" spans="1:7" ht="12.75">
      <c r="A366" s="6"/>
      <c r="B366" s="6"/>
      <c r="C366" s="8"/>
      <c r="D366" s="8"/>
      <c r="E366" s="4"/>
      <c r="F366" s="8">
        <f t="shared" si="5"/>
      </c>
      <c r="G366" s="4" t="s">
        <v>517</v>
      </c>
    </row>
    <row r="367" spans="1:7" ht="12.75">
      <c r="A367" s="2" t="s">
        <v>305</v>
      </c>
      <c r="B367" s="3" t="s">
        <v>306</v>
      </c>
      <c r="C367" s="24">
        <v>4521065</v>
      </c>
      <c r="D367" s="24">
        <v>248659.1</v>
      </c>
      <c r="E367" s="4">
        <v>730</v>
      </c>
      <c r="F367" s="8">
        <f t="shared" si="5"/>
        <v>6193.239726027397</v>
      </c>
      <c r="G367" s="4">
        <v>0.44250069491478977</v>
      </c>
    </row>
    <row r="368" spans="1:7" ht="12.75">
      <c r="A368" s="2" t="s">
        <v>305</v>
      </c>
      <c r="B368" s="3" t="s">
        <v>307</v>
      </c>
      <c r="C368" s="24">
        <v>1963395</v>
      </c>
      <c r="D368" s="24">
        <v>107986.81</v>
      </c>
      <c r="E368" s="4">
        <v>155</v>
      </c>
      <c r="F368" s="8">
        <f t="shared" si="5"/>
        <v>12667.064516129032</v>
      </c>
      <c r="G368" s="4">
        <v>0.905048907982926</v>
      </c>
    </row>
    <row r="369" spans="1:7" ht="12.75">
      <c r="A369" s="2" t="s">
        <v>305</v>
      </c>
      <c r="B369" s="3" t="s">
        <v>308</v>
      </c>
      <c r="C369" s="24">
        <v>2042144</v>
      </c>
      <c r="D369" s="24">
        <v>112326.86</v>
      </c>
      <c r="E369" s="4">
        <v>194</v>
      </c>
      <c r="F369" s="8">
        <f t="shared" si="5"/>
        <v>10526.515463917525</v>
      </c>
      <c r="G369" s="4">
        <v>0.7521088499512378</v>
      </c>
    </row>
    <row r="370" spans="1:7" ht="12.75">
      <c r="A370" s="2" t="s">
        <v>305</v>
      </c>
      <c r="B370" s="3" t="s">
        <v>309</v>
      </c>
      <c r="C370" s="24">
        <v>6194321</v>
      </c>
      <c r="D370" s="24">
        <v>340733.54</v>
      </c>
      <c r="E370" s="4">
        <v>600</v>
      </c>
      <c r="F370" s="8">
        <f t="shared" si="5"/>
        <v>10323.868333333334</v>
      </c>
      <c r="G370" s="4">
        <v>0.7376299180718301</v>
      </c>
    </row>
    <row r="371" spans="1:7" ht="12.75">
      <c r="A371" s="2" t="s">
        <v>305</v>
      </c>
      <c r="B371" s="3" t="s">
        <v>310</v>
      </c>
      <c r="C371" s="24">
        <v>792392</v>
      </c>
      <c r="D371" s="24">
        <v>43581.81</v>
      </c>
      <c r="E371" s="4">
        <v>217</v>
      </c>
      <c r="F371" s="8">
        <f t="shared" si="5"/>
        <v>3651.5760368663596</v>
      </c>
      <c r="G371" s="4">
        <v>0.2609014030341783</v>
      </c>
    </row>
    <row r="372" spans="1:7" ht="12.75">
      <c r="A372" s="2" t="s">
        <v>305</v>
      </c>
      <c r="B372" s="3" t="s">
        <v>311</v>
      </c>
      <c r="C372" s="24">
        <v>6005021</v>
      </c>
      <c r="D372" s="24">
        <v>330290.44</v>
      </c>
      <c r="E372" s="4">
        <v>1682</v>
      </c>
      <c r="F372" s="8">
        <f t="shared" si="5"/>
        <v>3570.167063020214</v>
      </c>
      <c r="G372" s="4">
        <v>0.2550848144484291</v>
      </c>
    </row>
    <row r="373" spans="1:7" ht="12.75">
      <c r="A373" s="2" t="s">
        <v>305</v>
      </c>
      <c r="B373" s="3" t="s">
        <v>312</v>
      </c>
      <c r="C373" s="24">
        <v>3286429345</v>
      </c>
      <c r="D373" s="24">
        <v>181229720.15</v>
      </c>
      <c r="E373" s="4">
        <v>262341</v>
      </c>
      <c r="F373" s="8">
        <f t="shared" si="5"/>
        <v>12527.318814062613</v>
      </c>
      <c r="G373" s="4">
        <v>0.895064219352859</v>
      </c>
    </row>
    <row r="374" spans="1:7" ht="12.75">
      <c r="A374" s="2" t="s">
        <v>305</v>
      </c>
      <c r="B374" s="3" t="s">
        <v>313</v>
      </c>
      <c r="C374" s="24">
        <v>1404611</v>
      </c>
      <c r="D374" s="24">
        <v>77253.81</v>
      </c>
      <c r="E374" s="4">
        <v>388</v>
      </c>
      <c r="F374" s="8">
        <f t="shared" si="5"/>
        <v>3620.131443298969</v>
      </c>
      <c r="G374" s="4">
        <v>0.2586547187267054</v>
      </c>
    </row>
    <row r="375" spans="1:7" ht="12.75">
      <c r="A375" s="2" t="s">
        <v>305</v>
      </c>
      <c r="B375" s="3" t="s">
        <v>314</v>
      </c>
      <c r="C375" s="24">
        <v>274428</v>
      </c>
      <c r="D375" s="24">
        <v>15110</v>
      </c>
      <c r="E375" s="4">
        <v>261</v>
      </c>
      <c r="F375" s="8">
        <f t="shared" si="5"/>
        <v>1051.448275862069</v>
      </c>
      <c r="G375" s="4">
        <v>0.07512491253658682</v>
      </c>
    </row>
    <row r="376" spans="1:7" ht="12.75">
      <c r="A376" s="2" t="s">
        <v>305</v>
      </c>
      <c r="B376" s="3" t="s">
        <v>315</v>
      </c>
      <c r="C376" s="24">
        <v>4200300</v>
      </c>
      <c r="D376" s="24">
        <v>238346.5</v>
      </c>
      <c r="E376" s="4">
        <v>171</v>
      </c>
      <c r="F376" s="8">
        <f t="shared" si="5"/>
        <v>24563.157894736843</v>
      </c>
      <c r="G376" s="4">
        <v>1.7550127103984599</v>
      </c>
    </row>
    <row r="377" spans="1:7" ht="12.75">
      <c r="A377" s="2" t="s">
        <v>305</v>
      </c>
      <c r="B377" s="3" t="s">
        <v>316</v>
      </c>
      <c r="C377" s="24">
        <v>21247167</v>
      </c>
      <c r="D377" s="24">
        <v>1168595.14</v>
      </c>
      <c r="E377" s="4">
        <v>225</v>
      </c>
      <c r="F377" s="8">
        <f t="shared" si="5"/>
        <v>94431.85333333333</v>
      </c>
      <c r="G377" s="4">
        <v>6.74706011241307</v>
      </c>
    </row>
    <row r="378" spans="1:7" ht="12.75">
      <c r="A378" s="2" t="s">
        <v>305</v>
      </c>
      <c r="B378" s="3" t="s">
        <v>317</v>
      </c>
      <c r="C378" s="24">
        <v>32640286</v>
      </c>
      <c r="D378" s="24">
        <v>1795360.42</v>
      </c>
      <c r="E378" s="4">
        <v>3328</v>
      </c>
      <c r="F378" s="8">
        <f t="shared" si="5"/>
        <v>9807.778245192309</v>
      </c>
      <c r="G378" s="4">
        <v>0.7007558048865611</v>
      </c>
    </row>
    <row r="379" spans="1:7" ht="12.75">
      <c r="A379" s="2" t="s">
        <v>305</v>
      </c>
      <c r="B379" s="12" t="s">
        <v>512</v>
      </c>
      <c r="C379" s="25">
        <v>3376426931</v>
      </c>
      <c r="D379" s="25">
        <v>186187150.45</v>
      </c>
      <c r="E379" s="5">
        <v>289800</v>
      </c>
      <c r="F379" s="10">
        <f t="shared" si="5"/>
        <v>11650.886580400276</v>
      </c>
      <c r="G379" s="5">
        <v>0.8324440254644382</v>
      </c>
    </row>
    <row r="380" spans="1:7" ht="12.75">
      <c r="A380" s="6"/>
      <c r="B380" s="6"/>
      <c r="C380" s="8"/>
      <c r="D380" s="8"/>
      <c r="E380" s="4"/>
      <c r="F380" s="8">
        <f t="shared" si="5"/>
      </c>
      <c r="G380" s="4" t="s">
        <v>517</v>
      </c>
    </row>
    <row r="381" spans="1:7" ht="12.75">
      <c r="A381" s="2" t="s">
        <v>312</v>
      </c>
      <c r="B381" s="3" t="s">
        <v>318</v>
      </c>
      <c r="C381" s="24">
        <v>1191513</v>
      </c>
      <c r="D381" s="24">
        <v>65533.55</v>
      </c>
      <c r="E381" s="4">
        <v>425</v>
      </c>
      <c r="F381" s="8">
        <f t="shared" si="5"/>
        <v>2803.56</v>
      </c>
      <c r="G381" s="4">
        <v>0.2003115175764504</v>
      </c>
    </row>
    <row r="382" spans="1:7" ht="12.75">
      <c r="A382" s="2" t="s">
        <v>312</v>
      </c>
      <c r="B382" s="3" t="s">
        <v>319</v>
      </c>
      <c r="C382" s="24">
        <v>4880375</v>
      </c>
      <c r="D382" s="24">
        <v>268421.03</v>
      </c>
      <c r="E382" s="4">
        <v>663</v>
      </c>
      <c r="F382" s="8">
        <f t="shared" si="5"/>
        <v>7361.04826546003</v>
      </c>
      <c r="G382" s="4">
        <v>0.5259394302272099</v>
      </c>
    </row>
    <row r="383" spans="1:7" ht="12.75">
      <c r="A383" s="2" t="s">
        <v>312</v>
      </c>
      <c r="B383" s="3" t="s">
        <v>320</v>
      </c>
      <c r="C383" s="24">
        <v>1715025</v>
      </c>
      <c r="D383" s="24">
        <v>94326.53</v>
      </c>
      <c r="E383" s="4">
        <v>310</v>
      </c>
      <c r="F383" s="8">
        <f t="shared" si="5"/>
        <v>5532.3387096774195</v>
      </c>
      <c r="G383" s="4">
        <v>0.3952799878306244</v>
      </c>
    </row>
    <row r="384" spans="1:7" ht="12.75">
      <c r="A384" s="2" t="s">
        <v>312</v>
      </c>
      <c r="B384" s="3" t="s">
        <v>321</v>
      </c>
      <c r="C384" s="24">
        <v>459550586</v>
      </c>
      <c r="D384" s="24">
        <v>25291819.33</v>
      </c>
      <c r="E384" s="4">
        <v>24634</v>
      </c>
      <c r="F384" s="8">
        <f t="shared" si="5"/>
        <v>18655.134610700658</v>
      </c>
      <c r="G384" s="4">
        <v>1.3328904408903013</v>
      </c>
    </row>
    <row r="385" spans="1:7" ht="12.75">
      <c r="A385" s="2" t="s">
        <v>312</v>
      </c>
      <c r="B385" s="3" t="s">
        <v>322</v>
      </c>
      <c r="C385" s="24">
        <v>5915467</v>
      </c>
      <c r="D385" s="24">
        <v>325351.35</v>
      </c>
      <c r="E385" s="4">
        <v>1281</v>
      </c>
      <c r="F385" s="8">
        <f t="shared" si="5"/>
        <v>4617.850897736143</v>
      </c>
      <c r="G385" s="4">
        <v>0.32994076148443435</v>
      </c>
    </row>
    <row r="386" spans="1:7" ht="12.75">
      <c r="A386" s="2" t="s">
        <v>312</v>
      </c>
      <c r="B386" s="3" t="s">
        <v>323</v>
      </c>
      <c r="C386" s="24">
        <v>1907403</v>
      </c>
      <c r="D386" s="24">
        <v>104907.34</v>
      </c>
      <c r="E386" s="4">
        <v>364</v>
      </c>
      <c r="F386" s="8">
        <f t="shared" si="5"/>
        <v>5240.118131868132</v>
      </c>
      <c r="G386" s="4">
        <v>0.3744011240260169</v>
      </c>
    </row>
    <row r="387" spans="1:7" ht="12.75">
      <c r="A387" s="2" t="s">
        <v>312</v>
      </c>
      <c r="B387" s="3" t="s">
        <v>324</v>
      </c>
      <c r="C387" s="24">
        <v>58615</v>
      </c>
      <c r="D387" s="24">
        <v>3723.89</v>
      </c>
      <c r="E387" s="4">
        <v>78</v>
      </c>
      <c r="F387" s="8">
        <f t="shared" si="5"/>
        <v>751.474358974359</v>
      </c>
      <c r="G387" s="4">
        <v>0.05369208052117455</v>
      </c>
    </row>
    <row r="388" spans="1:7" ht="12.75">
      <c r="A388" s="2" t="s">
        <v>312</v>
      </c>
      <c r="B388" s="12" t="s">
        <v>512</v>
      </c>
      <c r="C388" s="25">
        <v>477073504</v>
      </c>
      <c r="D388" s="25">
        <v>26256081.69</v>
      </c>
      <c r="E388" s="5">
        <v>36142</v>
      </c>
      <c r="F388" s="10">
        <f t="shared" si="5"/>
        <v>13199.975208898235</v>
      </c>
      <c r="G388" s="5">
        <v>0.9431248363031034</v>
      </c>
    </row>
    <row r="389" spans="1:7" ht="12.75">
      <c r="A389" s="6"/>
      <c r="B389" s="6"/>
      <c r="C389" s="24"/>
      <c r="D389" s="24"/>
      <c r="E389" s="4"/>
      <c r="F389" s="8">
        <f t="shared" si="5"/>
      </c>
      <c r="G389" s="4" t="s">
        <v>517</v>
      </c>
    </row>
    <row r="390" spans="1:7" ht="12.75">
      <c r="A390" s="2" t="s">
        <v>325</v>
      </c>
      <c r="B390" s="3" t="s">
        <v>326</v>
      </c>
      <c r="C390" s="24">
        <v>2777421</v>
      </c>
      <c r="D390" s="24">
        <v>152758.51</v>
      </c>
      <c r="E390" s="4">
        <v>304</v>
      </c>
      <c r="F390" s="8">
        <f aca="true" t="shared" si="6" ref="F390:F453">IF(C390="","",C390/E390)</f>
        <v>9136.253289473685</v>
      </c>
      <c r="G390" s="4">
        <v>0.6527760281132956</v>
      </c>
    </row>
    <row r="391" spans="1:7" ht="12.75">
      <c r="A391" s="2" t="s">
        <v>325</v>
      </c>
      <c r="B391" s="12" t="s">
        <v>512</v>
      </c>
      <c r="C391" s="25">
        <v>2810403</v>
      </c>
      <c r="D391" s="25">
        <v>154572.51</v>
      </c>
      <c r="E391" s="5">
        <v>762</v>
      </c>
      <c r="F391" s="10">
        <f t="shared" si="6"/>
        <v>3688.1929133858266</v>
      </c>
      <c r="G391" s="5">
        <v>0.263517641710905</v>
      </c>
    </row>
    <row r="392" spans="1:7" ht="12.75">
      <c r="A392" s="6"/>
      <c r="B392" s="6"/>
      <c r="C392" s="24"/>
      <c r="D392" s="24"/>
      <c r="E392" s="4"/>
      <c r="F392" s="8">
        <f t="shared" si="6"/>
      </c>
      <c r="G392" s="4" t="s">
        <v>517</v>
      </c>
    </row>
    <row r="393" spans="1:7" ht="12.75">
      <c r="A393" s="2" t="s">
        <v>327</v>
      </c>
      <c r="B393" s="3" t="s">
        <v>328</v>
      </c>
      <c r="C393" s="24">
        <v>819658</v>
      </c>
      <c r="D393" s="24">
        <v>45081.33</v>
      </c>
      <c r="E393" s="4">
        <v>183</v>
      </c>
      <c r="F393" s="8">
        <f t="shared" si="6"/>
        <v>4479.005464480874</v>
      </c>
      <c r="G393" s="4">
        <v>0.3200203961475332</v>
      </c>
    </row>
    <row r="394" spans="1:7" ht="12.75">
      <c r="A394" s="2" t="s">
        <v>327</v>
      </c>
      <c r="B394" s="12" t="s">
        <v>512</v>
      </c>
      <c r="C394" s="25">
        <v>1278296</v>
      </c>
      <c r="D394" s="25">
        <v>70306.65</v>
      </c>
      <c r="E394" s="5">
        <v>610</v>
      </c>
      <c r="F394" s="10">
        <f t="shared" si="6"/>
        <v>2095.567213114754</v>
      </c>
      <c r="G394" s="5">
        <v>0.14972615126570119</v>
      </c>
    </row>
    <row r="395" spans="1:7" ht="12.75">
      <c r="A395" s="6"/>
      <c r="B395" s="6"/>
      <c r="C395" s="24"/>
      <c r="D395" s="24"/>
      <c r="E395" s="4"/>
      <c r="F395" s="8">
        <f t="shared" si="6"/>
      </c>
      <c r="G395" s="4" t="s">
        <v>517</v>
      </c>
    </row>
    <row r="396" spans="1:7" ht="12.75">
      <c r="A396" s="2" t="s">
        <v>329</v>
      </c>
      <c r="B396" s="3" t="s">
        <v>330</v>
      </c>
      <c r="C396" s="24">
        <v>17108639</v>
      </c>
      <c r="D396" s="24">
        <v>940975.74</v>
      </c>
      <c r="E396" s="4">
        <v>1209</v>
      </c>
      <c r="F396" s="8">
        <f t="shared" si="6"/>
        <v>14151.06617038875</v>
      </c>
      <c r="G396" s="4">
        <v>1.0110793205479245</v>
      </c>
    </row>
    <row r="397" spans="1:7" ht="12.75">
      <c r="A397" s="2" t="s">
        <v>329</v>
      </c>
      <c r="B397" s="3" t="s">
        <v>329</v>
      </c>
      <c r="C397" s="24">
        <v>12049131</v>
      </c>
      <c r="D397" s="24">
        <v>660674.56</v>
      </c>
      <c r="E397" s="4">
        <v>2441</v>
      </c>
      <c r="F397" s="8">
        <f t="shared" si="6"/>
        <v>4936.145432199918</v>
      </c>
      <c r="G397" s="4">
        <v>0.352682583038005</v>
      </c>
    </row>
    <row r="398" spans="1:7" ht="12.75">
      <c r="A398" s="2" t="s">
        <v>329</v>
      </c>
      <c r="B398" s="3" t="s">
        <v>331</v>
      </c>
      <c r="C398" s="24">
        <v>1042570</v>
      </c>
      <c r="D398" s="24">
        <v>57341.6</v>
      </c>
      <c r="E398" s="4">
        <v>301</v>
      </c>
      <c r="F398" s="8">
        <f t="shared" si="6"/>
        <v>3463.687707641196</v>
      </c>
      <c r="G398" s="4">
        <v>0.24747697253795342</v>
      </c>
    </row>
    <row r="399" spans="1:7" ht="12.75">
      <c r="A399" s="2" t="s">
        <v>329</v>
      </c>
      <c r="B399" s="3" t="s">
        <v>332</v>
      </c>
      <c r="C399" s="24">
        <v>5034296</v>
      </c>
      <c r="D399" s="24">
        <v>276887.09</v>
      </c>
      <c r="E399" s="4">
        <v>722</v>
      </c>
      <c r="F399" s="8">
        <f t="shared" si="6"/>
        <v>6972.709141274238</v>
      </c>
      <c r="G399" s="4">
        <v>0.4981929938035323</v>
      </c>
    </row>
    <row r="400" spans="1:7" ht="12.75">
      <c r="A400" s="2" t="s">
        <v>329</v>
      </c>
      <c r="B400" s="3" t="s">
        <v>333</v>
      </c>
      <c r="C400" s="24">
        <v>555374306</v>
      </c>
      <c r="D400" s="24">
        <v>30590615.28</v>
      </c>
      <c r="E400" s="4">
        <v>24248</v>
      </c>
      <c r="F400" s="8">
        <f t="shared" si="6"/>
        <v>22903.92222038931</v>
      </c>
      <c r="G400" s="4">
        <v>1.636462004886347</v>
      </c>
    </row>
    <row r="401" spans="1:7" ht="12.75">
      <c r="A401" s="2" t="s">
        <v>329</v>
      </c>
      <c r="B401" s="3" t="s">
        <v>16</v>
      </c>
      <c r="C401" s="24">
        <v>9135270</v>
      </c>
      <c r="D401" s="24">
        <v>502440.35</v>
      </c>
      <c r="E401" s="4">
        <v>950</v>
      </c>
      <c r="F401" s="8">
        <f t="shared" si="6"/>
        <v>9616.073684210527</v>
      </c>
      <c r="G401" s="4">
        <v>0.6870587085031814</v>
      </c>
    </row>
    <row r="402" spans="1:7" ht="12.75">
      <c r="A402" s="2" t="s">
        <v>329</v>
      </c>
      <c r="B402" s="12" t="s">
        <v>512</v>
      </c>
      <c r="C402" s="25">
        <v>599924579</v>
      </c>
      <c r="D402" s="25">
        <v>33038854.86</v>
      </c>
      <c r="E402" s="5">
        <v>34931</v>
      </c>
      <c r="F402" s="10">
        <f t="shared" si="6"/>
        <v>17174.56067676276</v>
      </c>
      <c r="G402" s="5">
        <v>1.2271049354646157</v>
      </c>
    </row>
    <row r="403" spans="1:7" ht="12.75">
      <c r="A403" s="6"/>
      <c r="B403" s="6"/>
      <c r="C403" s="8"/>
      <c r="D403" s="8"/>
      <c r="E403" s="4"/>
      <c r="F403" s="8">
        <f t="shared" si="6"/>
      </c>
      <c r="G403" s="4" t="s">
        <v>517</v>
      </c>
    </row>
    <row r="404" spans="1:7" ht="12.75">
      <c r="A404" s="2" t="s">
        <v>334</v>
      </c>
      <c r="B404" s="12" t="s">
        <v>512</v>
      </c>
      <c r="C404" s="25">
        <v>532589</v>
      </c>
      <c r="D404" s="25">
        <v>29292.5</v>
      </c>
      <c r="E404" s="5">
        <v>552</v>
      </c>
      <c r="F404" s="10">
        <f t="shared" si="6"/>
        <v>964.8351449275362</v>
      </c>
      <c r="G404" s="5">
        <v>0.06893649220688312</v>
      </c>
    </row>
    <row r="405" spans="1:7" ht="12.75">
      <c r="A405" s="6"/>
      <c r="B405" s="6"/>
      <c r="C405" s="8"/>
      <c r="D405" s="8"/>
      <c r="E405" s="4"/>
      <c r="F405" s="8">
        <f t="shared" si="6"/>
      </c>
      <c r="G405" s="4" t="s">
        <v>517</v>
      </c>
    </row>
    <row r="406" spans="1:7" ht="12.75">
      <c r="A406" s="2" t="s">
        <v>335</v>
      </c>
      <c r="B406" s="3" t="s">
        <v>336</v>
      </c>
      <c r="C406" s="24">
        <v>31493775</v>
      </c>
      <c r="D406" s="24">
        <v>1735339.03</v>
      </c>
      <c r="E406" s="4">
        <v>2892</v>
      </c>
      <c r="F406" s="8">
        <f t="shared" si="6"/>
        <v>10889.963692946058</v>
      </c>
      <c r="G406" s="4">
        <v>0.778076857169624</v>
      </c>
    </row>
    <row r="407" spans="1:7" ht="12.75">
      <c r="A407" s="2" t="s">
        <v>335</v>
      </c>
      <c r="B407" s="3" t="s">
        <v>337</v>
      </c>
      <c r="C407" s="24">
        <v>3704744</v>
      </c>
      <c r="D407" s="24">
        <v>203761.43</v>
      </c>
      <c r="E407" s="4">
        <v>282</v>
      </c>
      <c r="F407" s="8">
        <f t="shared" si="6"/>
        <v>13137.390070921985</v>
      </c>
      <c r="G407" s="4">
        <v>0.9386531916920539</v>
      </c>
    </row>
    <row r="408" spans="1:7" ht="12.75">
      <c r="A408" s="2" t="s">
        <v>335</v>
      </c>
      <c r="B408" s="3" t="s">
        <v>338</v>
      </c>
      <c r="C408" s="24">
        <v>1934063</v>
      </c>
      <c r="D408" s="24">
        <v>106598.71</v>
      </c>
      <c r="E408" s="4">
        <v>363</v>
      </c>
      <c r="F408" s="8">
        <f t="shared" si="6"/>
        <v>5327.997245179064</v>
      </c>
      <c r="G408" s="4">
        <v>0.3806799975120794</v>
      </c>
    </row>
    <row r="409" spans="1:7" ht="12.75">
      <c r="A409" s="2" t="s">
        <v>335</v>
      </c>
      <c r="B409" s="3" t="s">
        <v>339</v>
      </c>
      <c r="C409" s="24">
        <v>2309134</v>
      </c>
      <c r="D409" s="24">
        <v>127002.67</v>
      </c>
      <c r="E409" s="4">
        <v>465</v>
      </c>
      <c r="F409" s="8">
        <f t="shared" si="6"/>
        <v>4965.879569892473</v>
      </c>
      <c r="G409" s="4">
        <v>0.3548070570086077</v>
      </c>
    </row>
    <row r="410" spans="1:7" ht="12.75">
      <c r="A410" s="2" t="s">
        <v>335</v>
      </c>
      <c r="B410" s="3" t="s">
        <v>340</v>
      </c>
      <c r="C410" s="24">
        <v>2876880</v>
      </c>
      <c r="D410" s="24">
        <v>158228.83</v>
      </c>
      <c r="E410" s="4">
        <v>356</v>
      </c>
      <c r="F410" s="8">
        <f t="shared" si="6"/>
        <v>8081.123595505618</v>
      </c>
      <c r="G410" s="4">
        <v>0.5773880819881122</v>
      </c>
    </row>
    <row r="411" spans="1:7" ht="12.75">
      <c r="A411" s="2" t="s">
        <v>335</v>
      </c>
      <c r="B411" s="12" t="s">
        <v>512</v>
      </c>
      <c r="C411" s="25">
        <v>42798696</v>
      </c>
      <c r="D411" s="25">
        <v>2357336.29</v>
      </c>
      <c r="E411" s="5">
        <v>7732</v>
      </c>
      <c r="F411" s="10">
        <f t="shared" si="6"/>
        <v>5535.268494568029</v>
      </c>
      <c r="G411" s="5">
        <v>0.3954893179885703</v>
      </c>
    </row>
    <row r="412" spans="1:7" ht="12.75">
      <c r="A412" s="6"/>
      <c r="B412" s="6"/>
      <c r="C412" s="24"/>
      <c r="D412" s="24"/>
      <c r="E412" s="4"/>
      <c r="F412" s="8">
        <f t="shared" si="6"/>
      </c>
      <c r="G412" s="4" t="s">
        <v>517</v>
      </c>
    </row>
    <row r="413" spans="1:7" ht="12.75">
      <c r="A413" s="2" t="s">
        <v>341</v>
      </c>
      <c r="B413" s="3" t="s">
        <v>342</v>
      </c>
      <c r="C413" s="24">
        <v>7074953</v>
      </c>
      <c r="D413" s="24">
        <v>389122.91</v>
      </c>
      <c r="E413" s="4">
        <v>1198</v>
      </c>
      <c r="F413" s="8">
        <f t="shared" si="6"/>
        <v>5905.636894824708</v>
      </c>
      <c r="G413" s="4">
        <v>0.4219517644201706</v>
      </c>
    </row>
    <row r="414" spans="1:7" ht="12.75">
      <c r="A414" s="2" t="s">
        <v>341</v>
      </c>
      <c r="B414" s="3" t="s">
        <v>343</v>
      </c>
      <c r="C414" s="24">
        <v>21687792</v>
      </c>
      <c r="D414" s="24">
        <v>1192587.44</v>
      </c>
      <c r="E414" s="4">
        <v>1532</v>
      </c>
      <c r="F414" s="8">
        <f t="shared" si="6"/>
        <v>14156.52219321149</v>
      </c>
      <c r="G414" s="4">
        <v>1.0114691478430615</v>
      </c>
    </row>
    <row r="415" spans="1:7" ht="12.75">
      <c r="A415" s="2" t="s">
        <v>341</v>
      </c>
      <c r="B415" s="3" t="s">
        <v>344</v>
      </c>
      <c r="C415" s="24">
        <v>338510</v>
      </c>
      <c r="D415" s="24">
        <v>18618.36</v>
      </c>
      <c r="E415" s="4">
        <v>126</v>
      </c>
      <c r="F415" s="8">
        <f t="shared" si="6"/>
        <v>2686.5873015873017</v>
      </c>
      <c r="G415" s="4">
        <v>0.19195393695250798</v>
      </c>
    </row>
    <row r="416" spans="1:7" ht="12.75">
      <c r="A416" s="2" t="s">
        <v>341</v>
      </c>
      <c r="B416" s="12" t="s">
        <v>512</v>
      </c>
      <c r="C416" s="25">
        <v>29753231</v>
      </c>
      <c r="D416" s="25">
        <v>1636187.44</v>
      </c>
      <c r="E416" s="5">
        <v>4998</v>
      </c>
      <c r="F416" s="10">
        <f t="shared" si="6"/>
        <v>5953.027410964386</v>
      </c>
      <c r="G416" s="5">
        <v>0.4253377687170896</v>
      </c>
    </row>
    <row r="417" spans="1:7" ht="12.75">
      <c r="A417" s="6"/>
      <c r="B417" s="6"/>
      <c r="C417" s="24"/>
      <c r="D417" s="24"/>
      <c r="E417" s="4"/>
      <c r="F417" s="8">
        <f t="shared" si="6"/>
      </c>
      <c r="G417" s="4" t="s">
        <v>517</v>
      </c>
    </row>
    <row r="418" spans="1:7" ht="12.75">
      <c r="A418" s="2" t="s">
        <v>345</v>
      </c>
      <c r="B418" s="3" t="s">
        <v>346</v>
      </c>
      <c r="C418" s="24">
        <v>403753</v>
      </c>
      <c r="D418" s="24">
        <v>22206.59</v>
      </c>
      <c r="E418" s="4">
        <v>127</v>
      </c>
      <c r="F418" s="8">
        <f t="shared" si="6"/>
        <v>3179.1574803149606</v>
      </c>
      <c r="G418" s="4">
        <v>0.22714757647291803</v>
      </c>
    </row>
    <row r="419" spans="1:7" ht="12.75">
      <c r="A419" s="2" t="s">
        <v>345</v>
      </c>
      <c r="B419" s="3" t="s">
        <v>347</v>
      </c>
      <c r="C419" s="24">
        <v>10180585</v>
      </c>
      <c r="D419" s="24">
        <v>560337.92</v>
      </c>
      <c r="E419" s="4">
        <v>1309</v>
      </c>
      <c r="F419" s="8">
        <f t="shared" si="6"/>
        <v>7777.375859434683</v>
      </c>
      <c r="G419" s="4">
        <v>0.5556856144208833</v>
      </c>
    </row>
    <row r="420" spans="1:7" ht="12.75">
      <c r="A420" s="2" t="s">
        <v>345</v>
      </c>
      <c r="B420" s="3" t="s">
        <v>348</v>
      </c>
      <c r="C420" s="24">
        <v>6754763</v>
      </c>
      <c r="D420" s="24">
        <v>371512.95</v>
      </c>
      <c r="E420" s="4">
        <v>1005</v>
      </c>
      <c r="F420" s="8">
        <f t="shared" si="6"/>
        <v>6721.157213930348</v>
      </c>
      <c r="G420" s="4">
        <v>0.4802198638132572</v>
      </c>
    </row>
    <row r="421" spans="1:7" ht="12.75">
      <c r="A421" s="2" t="s">
        <v>345</v>
      </c>
      <c r="B421" s="12" t="s">
        <v>512</v>
      </c>
      <c r="C421" s="25">
        <v>17339101</v>
      </c>
      <c r="D421" s="25">
        <v>954057.46</v>
      </c>
      <c r="E421" s="5">
        <v>3740</v>
      </c>
      <c r="F421" s="10">
        <f t="shared" si="6"/>
        <v>4636.123262032085</v>
      </c>
      <c r="G421" s="5">
        <v>0.3312463033746846</v>
      </c>
    </row>
    <row r="422" spans="1:7" ht="12.75">
      <c r="A422" s="6"/>
      <c r="B422" s="6"/>
      <c r="C422" s="24"/>
      <c r="D422" s="24"/>
      <c r="E422" s="4"/>
      <c r="F422" s="8">
        <f t="shared" si="6"/>
      </c>
      <c r="G422" s="4" t="s">
        <v>517</v>
      </c>
    </row>
    <row r="423" spans="1:7" ht="12.75">
      <c r="A423" s="2" t="s">
        <v>349</v>
      </c>
      <c r="B423" s="3" t="s">
        <v>350</v>
      </c>
      <c r="C423" s="24">
        <v>31407031</v>
      </c>
      <c r="D423" s="24">
        <v>1727389.3</v>
      </c>
      <c r="E423" s="4">
        <v>3475</v>
      </c>
      <c r="F423" s="8">
        <f t="shared" si="6"/>
        <v>9037.994532374101</v>
      </c>
      <c r="G423" s="4">
        <v>0.6457555396094671</v>
      </c>
    </row>
    <row r="424" spans="1:7" ht="12.75">
      <c r="A424" s="2" t="s">
        <v>349</v>
      </c>
      <c r="B424" s="3" t="s">
        <v>351</v>
      </c>
      <c r="C424" s="24">
        <v>1612637</v>
      </c>
      <c r="D424" s="24">
        <v>88695.38</v>
      </c>
      <c r="E424" s="4">
        <v>133</v>
      </c>
      <c r="F424" s="8">
        <f t="shared" si="6"/>
        <v>12125.09022556391</v>
      </c>
      <c r="G424" s="4">
        <v>0.8663253947959353</v>
      </c>
    </row>
    <row r="425" spans="1:7" ht="12.75">
      <c r="A425" s="2" t="s">
        <v>349</v>
      </c>
      <c r="B425" s="3" t="s">
        <v>279</v>
      </c>
      <c r="C425" s="24">
        <v>750793</v>
      </c>
      <c r="D425" s="24">
        <v>41323.45</v>
      </c>
      <c r="E425" s="4">
        <v>329</v>
      </c>
      <c r="F425" s="8">
        <f t="shared" si="6"/>
        <v>2282.045592705167</v>
      </c>
      <c r="G425" s="4">
        <v>0.16304984229102365</v>
      </c>
    </row>
    <row r="426" spans="1:7" ht="12.75">
      <c r="A426" s="2" t="s">
        <v>349</v>
      </c>
      <c r="B426" s="3" t="s">
        <v>349</v>
      </c>
      <c r="C426" s="24">
        <v>196111</v>
      </c>
      <c r="D426" s="24">
        <v>10786.15</v>
      </c>
      <c r="E426" s="4">
        <v>150</v>
      </c>
      <c r="F426" s="8">
        <f t="shared" si="6"/>
        <v>1307.4066666666668</v>
      </c>
      <c r="G426" s="4">
        <v>0.09341287987043918</v>
      </c>
    </row>
    <row r="427" spans="1:7" ht="12.75">
      <c r="A427" s="2" t="s">
        <v>349</v>
      </c>
      <c r="B427" s="3" t="s">
        <v>352</v>
      </c>
      <c r="C427" s="24">
        <v>1897837</v>
      </c>
      <c r="D427" s="24">
        <v>104381.18</v>
      </c>
      <c r="E427" s="4">
        <v>868</v>
      </c>
      <c r="F427" s="8">
        <f t="shared" si="6"/>
        <v>2186.4481566820277</v>
      </c>
      <c r="G427" s="4">
        <v>0.15621950247799568</v>
      </c>
    </row>
    <row r="428" spans="1:7" ht="12.75">
      <c r="A428" s="2" t="s">
        <v>349</v>
      </c>
      <c r="B428" s="12" t="s">
        <v>512</v>
      </c>
      <c r="C428" s="25">
        <v>36370273</v>
      </c>
      <c r="D428" s="25">
        <v>2000398.1</v>
      </c>
      <c r="E428" s="5">
        <v>7280</v>
      </c>
      <c r="F428" s="10">
        <f t="shared" si="6"/>
        <v>4995.916620879121</v>
      </c>
      <c r="G428" s="5">
        <v>0.35695317382674485</v>
      </c>
    </row>
    <row r="429" spans="1:7" ht="12.75">
      <c r="A429" s="6"/>
      <c r="B429" s="6"/>
      <c r="C429" s="8"/>
      <c r="D429" s="8"/>
      <c r="E429" s="4"/>
      <c r="F429" s="8">
        <f t="shared" si="6"/>
      </c>
      <c r="G429" s="4" t="s">
        <v>517</v>
      </c>
    </row>
    <row r="430" spans="1:7" ht="12.75">
      <c r="A430" s="2" t="s">
        <v>354</v>
      </c>
      <c r="B430" s="3" t="s">
        <v>355</v>
      </c>
      <c r="C430" s="24">
        <v>726662</v>
      </c>
      <c r="D430" s="24">
        <v>39966.68</v>
      </c>
      <c r="E430" s="4">
        <v>159</v>
      </c>
      <c r="F430" s="8">
        <f t="shared" si="6"/>
        <v>4570.201257861635</v>
      </c>
      <c r="G430" s="4">
        <v>0.32653624305956236</v>
      </c>
    </row>
    <row r="431" spans="1:7" ht="12.75">
      <c r="A431" s="2" t="s">
        <v>354</v>
      </c>
      <c r="B431" s="3" t="s">
        <v>356</v>
      </c>
      <c r="C431" s="24">
        <v>2007023</v>
      </c>
      <c r="D431" s="24">
        <v>110386.49</v>
      </c>
      <c r="E431" s="4">
        <v>302</v>
      </c>
      <c r="F431" s="8">
        <f t="shared" si="6"/>
        <v>6645.771523178808</v>
      </c>
      <c r="G431" s="4">
        <v>0.47483363269354156</v>
      </c>
    </row>
    <row r="432" spans="1:7" ht="12.75">
      <c r="A432" s="2" t="s">
        <v>354</v>
      </c>
      <c r="B432" s="3" t="s">
        <v>357</v>
      </c>
      <c r="C432" s="24">
        <v>10884600</v>
      </c>
      <c r="D432" s="24">
        <v>598653.48</v>
      </c>
      <c r="E432" s="4">
        <v>485</v>
      </c>
      <c r="F432" s="8">
        <f t="shared" si="6"/>
        <v>22442.474226804123</v>
      </c>
      <c r="G432" s="4">
        <v>1.603492013918557</v>
      </c>
    </row>
    <row r="433" spans="1:7" ht="12.75">
      <c r="A433" s="2" t="s">
        <v>354</v>
      </c>
      <c r="B433" s="3" t="s">
        <v>358</v>
      </c>
      <c r="C433" s="24">
        <v>1448902</v>
      </c>
      <c r="D433" s="24">
        <v>79689.82</v>
      </c>
      <c r="E433" s="4">
        <v>122</v>
      </c>
      <c r="F433" s="8">
        <f t="shared" si="6"/>
        <v>11876.245901639344</v>
      </c>
      <c r="G433" s="4">
        <v>0.8485457203229025</v>
      </c>
    </row>
    <row r="434" spans="1:7" ht="12.75">
      <c r="A434" s="2" t="s">
        <v>354</v>
      </c>
      <c r="B434" s="3" t="s">
        <v>359</v>
      </c>
      <c r="C434" s="24">
        <v>25016650</v>
      </c>
      <c r="D434" s="24">
        <v>1375917.95</v>
      </c>
      <c r="E434" s="4">
        <v>1947</v>
      </c>
      <c r="F434" s="8">
        <f t="shared" si="6"/>
        <v>12848.818695428865</v>
      </c>
      <c r="G434" s="4">
        <v>0.9180350596905448</v>
      </c>
    </row>
    <row r="435" spans="1:7" ht="12.75">
      <c r="A435" s="2" t="s">
        <v>354</v>
      </c>
      <c r="B435" s="12" t="s">
        <v>512</v>
      </c>
      <c r="C435" s="25">
        <v>40157782</v>
      </c>
      <c r="D435" s="25">
        <v>2209006.41</v>
      </c>
      <c r="E435" s="5">
        <v>4478</v>
      </c>
      <c r="F435" s="10">
        <f t="shared" si="6"/>
        <v>8967.794104510942</v>
      </c>
      <c r="G435" s="5">
        <v>0.6407397902622851</v>
      </c>
    </row>
    <row r="436" spans="1:7" ht="12.75">
      <c r="A436" s="6"/>
      <c r="B436" s="6"/>
      <c r="C436" s="24"/>
      <c r="D436" s="24"/>
      <c r="E436" s="4"/>
      <c r="F436" s="8">
        <f t="shared" si="6"/>
      </c>
      <c r="G436" s="4" t="s">
        <v>517</v>
      </c>
    </row>
    <row r="437" spans="1:7" ht="12.75">
      <c r="A437" s="2" t="s">
        <v>360</v>
      </c>
      <c r="B437" s="3" t="s">
        <v>361</v>
      </c>
      <c r="C437" s="24">
        <v>239118</v>
      </c>
      <c r="D437" s="24">
        <v>13151.55</v>
      </c>
      <c r="E437" s="4">
        <v>57</v>
      </c>
      <c r="F437" s="8">
        <f t="shared" si="6"/>
        <v>4195.0526315789475</v>
      </c>
      <c r="G437" s="4">
        <v>0.29973225432830436</v>
      </c>
    </row>
    <row r="438" spans="1:7" ht="12.75">
      <c r="A438" s="6" t="s">
        <v>360</v>
      </c>
      <c r="B438" s="3" t="s">
        <v>174</v>
      </c>
      <c r="C438" s="24">
        <v>572854</v>
      </c>
      <c r="D438" s="24">
        <v>31507.05</v>
      </c>
      <c r="E438" s="4">
        <v>173</v>
      </c>
      <c r="F438" s="8">
        <f t="shared" si="6"/>
        <v>3311.2947976878613</v>
      </c>
      <c r="G438" s="4">
        <v>0.23658865373591464</v>
      </c>
    </row>
    <row r="439" spans="1:7" ht="12.75">
      <c r="A439" s="6" t="s">
        <v>360</v>
      </c>
      <c r="B439" s="3" t="s">
        <v>362</v>
      </c>
      <c r="C439" s="24">
        <v>2481617</v>
      </c>
      <c r="D439" s="24">
        <v>136489.04</v>
      </c>
      <c r="E439" s="4">
        <v>187</v>
      </c>
      <c r="F439" s="8">
        <f t="shared" si="6"/>
        <v>13270.679144385027</v>
      </c>
      <c r="G439" s="4">
        <v>0.9481765607591474</v>
      </c>
    </row>
    <row r="440" spans="1:7" ht="12.75">
      <c r="A440" s="6" t="s">
        <v>360</v>
      </c>
      <c r="B440" s="3" t="s">
        <v>363</v>
      </c>
      <c r="C440" s="24">
        <v>102771117</v>
      </c>
      <c r="D440" s="24">
        <v>5654241.49</v>
      </c>
      <c r="E440" s="4">
        <v>7315</v>
      </c>
      <c r="F440" s="8">
        <f t="shared" si="6"/>
        <v>14049.366643882433</v>
      </c>
      <c r="G440" s="4">
        <v>1.0038129925609054</v>
      </c>
    </row>
    <row r="441" spans="1:7" ht="12.75">
      <c r="A441" s="6" t="s">
        <v>360</v>
      </c>
      <c r="B441" s="3" t="s">
        <v>360</v>
      </c>
      <c r="C441" s="24">
        <v>317016</v>
      </c>
      <c r="D441" s="24">
        <v>17435.91</v>
      </c>
      <c r="E441" s="4">
        <v>171</v>
      </c>
      <c r="F441" s="8">
        <f t="shared" si="6"/>
        <v>1853.8947368421052</v>
      </c>
      <c r="G441" s="4">
        <v>0.13245889803101638</v>
      </c>
    </row>
    <row r="442" spans="1:7" ht="12.75">
      <c r="A442" s="6" t="s">
        <v>360</v>
      </c>
      <c r="B442" s="3" t="s">
        <v>364</v>
      </c>
      <c r="C442" s="24">
        <v>8528010</v>
      </c>
      <c r="D442" s="24">
        <v>469040.99</v>
      </c>
      <c r="E442" s="4">
        <v>548</v>
      </c>
      <c r="F442" s="8">
        <f t="shared" si="6"/>
        <v>15562.06204379562</v>
      </c>
      <c r="G442" s="4">
        <v>1.1118935441408704</v>
      </c>
    </row>
    <row r="443" spans="1:7" ht="12.75">
      <c r="A443" s="6" t="s">
        <v>360</v>
      </c>
      <c r="B443" s="3" t="s">
        <v>365</v>
      </c>
      <c r="C443" s="24">
        <v>24075333</v>
      </c>
      <c r="D443" s="24">
        <v>1324144.91</v>
      </c>
      <c r="E443" s="4">
        <v>1950</v>
      </c>
      <c r="F443" s="8">
        <f t="shared" si="6"/>
        <v>12346.324615384616</v>
      </c>
      <c r="G443" s="4">
        <v>0.8821323674896124</v>
      </c>
    </row>
    <row r="444" spans="1:7" ht="12.75">
      <c r="A444" s="6" t="s">
        <v>360</v>
      </c>
      <c r="B444" s="3" t="s">
        <v>366</v>
      </c>
      <c r="C444" s="24">
        <v>390332</v>
      </c>
      <c r="D444" s="24">
        <v>21468.38</v>
      </c>
      <c r="E444" s="4">
        <v>234</v>
      </c>
      <c r="F444" s="8">
        <f t="shared" si="6"/>
        <v>1668.08547008547</v>
      </c>
      <c r="G444" s="4">
        <v>0.1191830144388018</v>
      </c>
    </row>
    <row r="445" spans="1:7" ht="12.75">
      <c r="A445" s="6" t="s">
        <v>360</v>
      </c>
      <c r="B445" s="3" t="s">
        <v>367</v>
      </c>
      <c r="C445" s="24">
        <v>849787</v>
      </c>
      <c r="D445" s="24">
        <v>46738.52</v>
      </c>
      <c r="E445" s="4">
        <v>312</v>
      </c>
      <c r="F445" s="8">
        <f t="shared" si="6"/>
        <v>2723.676282051282</v>
      </c>
      <c r="G445" s="4">
        <v>0.19460390697708504</v>
      </c>
    </row>
    <row r="446" spans="1:7" ht="12.75">
      <c r="A446" s="6" t="s">
        <v>360</v>
      </c>
      <c r="B446" s="12" t="s">
        <v>512</v>
      </c>
      <c r="C446" s="25">
        <v>140768467</v>
      </c>
      <c r="D446" s="25">
        <v>7744098.47</v>
      </c>
      <c r="E446" s="5">
        <v>15798</v>
      </c>
      <c r="F446" s="10">
        <f t="shared" si="6"/>
        <v>8910.524560070895</v>
      </c>
      <c r="G446" s="5">
        <v>0.6366479394163257</v>
      </c>
    </row>
    <row r="447" spans="1:7" ht="12.75">
      <c r="A447" s="6"/>
      <c r="B447" s="6"/>
      <c r="C447" s="8"/>
      <c r="D447" s="8"/>
      <c r="E447" s="4"/>
      <c r="F447" s="8">
        <f t="shared" si="6"/>
      </c>
      <c r="G447" s="4" t="s">
        <v>517</v>
      </c>
    </row>
    <row r="448" spans="1:7" ht="12.75">
      <c r="A448" s="6" t="s">
        <v>368</v>
      </c>
      <c r="B448" s="3" t="s">
        <v>369</v>
      </c>
      <c r="C448" s="24">
        <v>567301</v>
      </c>
      <c r="D448" s="24">
        <v>31201.74</v>
      </c>
      <c r="E448" s="4">
        <v>81</v>
      </c>
      <c r="F448" s="8">
        <f t="shared" si="6"/>
        <v>7003.716049382716</v>
      </c>
      <c r="G448" s="4">
        <v>0.5004084059290309</v>
      </c>
    </row>
    <row r="449" spans="1:7" ht="12.75">
      <c r="A449" s="6" t="s">
        <v>368</v>
      </c>
      <c r="B449" s="3" t="s">
        <v>370</v>
      </c>
      <c r="C449" s="24">
        <v>5317619</v>
      </c>
      <c r="D449" s="24">
        <v>292469.78</v>
      </c>
      <c r="E449" s="4">
        <v>866</v>
      </c>
      <c r="F449" s="8">
        <f t="shared" si="6"/>
        <v>6140.437644341801</v>
      </c>
      <c r="G449" s="4">
        <v>0.43872803975005725</v>
      </c>
    </row>
    <row r="450" spans="1:7" ht="12.75">
      <c r="A450" s="6" t="s">
        <v>368</v>
      </c>
      <c r="B450" s="3" t="s">
        <v>371</v>
      </c>
      <c r="C450" s="24">
        <v>434002</v>
      </c>
      <c r="D450" s="24">
        <v>26620.57</v>
      </c>
      <c r="E450" s="4">
        <v>74</v>
      </c>
      <c r="F450" s="8">
        <f t="shared" si="6"/>
        <v>5864.891891891892</v>
      </c>
      <c r="G450" s="4">
        <v>0.4190405752995064</v>
      </c>
    </row>
    <row r="451" spans="1:7" ht="12.75">
      <c r="A451" s="2" t="s">
        <v>368</v>
      </c>
      <c r="B451" s="3" t="s">
        <v>372</v>
      </c>
      <c r="C451" s="24">
        <v>2529455</v>
      </c>
      <c r="D451" s="24">
        <v>139120.27</v>
      </c>
      <c r="E451" s="4">
        <v>266</v>
      </c>
      <c r="F451" s="8">
        <f t="shared" si="6"/>
        <v>9509.229323308271</v>
      </c>
      <c r="G451" s="4">
        <v>0.6794247873183961</v>
      </c>
    </row>
    <row r="452" spans="1:7" ht="12.75">
      <c r="A452" s="2" t="s">
        <v>368</v>
      </c>
      <c r="B452" s="12" t="s">
        <v>512</v>
      </c>
      <c r="C452" s="25">
        <v>11338121</v>
      </c>
      <c r="D452" s="25">
        <v>626348.46</v>
      </c>
      <c r="E452" s="5">
        <v>2735</v>
      </c>
      <c r="F452" s="10">
        <f t="shared" si="6"/>
        <v>4145.565265082267</v>
      </c>
      <c r="G452" s="5">
        <v>0.2961964322007907</v>
      </c>
    </row>
    <row r="453" spans="1:7" ht="12.75">
      <c r="A453" s="6"/>
      <c r="B453" s="6"/>
      <c r="C453" s="8"/>
      <c r="D453" s="8"/>
      <c r="E453" s="4"/>
      <c r="F453" s="8">
        <f t="shared" si="6"/>
      </c>
      <c r="G453" s="4" t="s">
        <v>517</v>
      </c>
    </row>
    <row r="454" spans="1:7" ht="12.75">
      <c r="A454" s="2" t="s">
        <v>373</v>
      </c>
      <c r="B454" s="3" t="s">
        <v>374</v>
      </c>
      <c r="C454" s="24">
        <v>2004082</v>
      </c>
      <c r="D454" s="24">
        <v>110224.71</v>
      </c>
      <c r="E454" s="4">
        <v>106</v>
      </c>
      <c r="F454" s="8">
        <f aca="true" t="shared" si="7" ref="F454:F517">IF(C454="","",C454/E454)</f>
        <v>18906.43396226415</v>
      </c>
      <c r="G454" s="4">
        <v>1.350845524597324</v>
      </c>
    </row>
    <row r="455" spans="1:7" ht="12.75">
      <c r="A455" s="2" t="s">
        <v>373</v>
      </c>
      <c r="B455" s="3" t="s">
        <v>227</v>
      </c>
      <c r="C455" s="24">
        <v>23499801</v>
      </c>
      <c r="D455" s="24">
        <v>1297290.35</v>
      </c>
      <c r="E455" s="4">
        <v>1159</v>
      </c>
      <c r="F455" s="8">
        <f t="shared" si="7"/>
        <v>20275.92838654012</v>
      </c>
      <c r="G455" s="4">
        <v>1.4486945117562247</v>
      </c>
    </row>
    <row r="456" spans="1:7" ht="12.75">
      <c r="A456" s="2" t="s">
        <v>373</v>
      </c>
      <c r="B456" s="3" t="s">
        <v>375</v>
      </c>
      <c r="C456" s="24">
        <v>2973452</v>
      </c>
      <c r="D456" s="24">
        <v>163540.12</v>
      </c>
      <c r="E456" s="4">
        <v>230</v>
      </c>
      <c r="F456" s="8">
        <f t="shared" si="7"/>
        <v>12928.052173913044</v>
      </c>
      <c r="G456" s="4">
        <v>0.9236962113398859</v>
      </c>
    </row>
    <row r="457" spans="1:7" ht="12.75">
      <c r="A457" s="2" t="s">
        <v>373</v>
      </c>
      <c r="B457" s="3" t="s">
        <v>376</v>
      </c>
      <c r="C457" s="24">
        <v>275175</v>
      </c>
      <c r="D457" s="24">
        <v>15134.74</v>
      </c>
      <c r="E457" s="4">
        <v>166</v>
      </c>
      <c r="F457" s="8">
        <f t="shared" si="7"/>
        <v>1657.6807228915663</v>
      </c>
      <c r="G457" s="4">
        <v>0.11843960580819994</v>
      </c>
    </row>
    <row r="458" spans="1:7" ht="12.75">
      <c r="A458" s="2" t="s">
        <v>373</v>
      </c>
      <c r="B458" s="12" t="s">
        <v>512</v>
      </c>
      <c r="C458" s="25">
        <v>28867751</v>
      </c>
      <c r="D458" s="25">
        <v>1592528.2</v>
      </c>
      <c r="E458" s="5">
        <v>2955</v>
      </c>
      <c r="F458" s="10">
        <f t="shared" si="7"/>
        <v>9769.120473773266</v>
      </c>
      <c r="G458" s="5">
        <v>0.6979937463399019</v>
      </c>
    </row>
    <row r="459" spans="1:7" ht="12.75">
      <c r="A459" s="6"/>
      <c r="B459" s="6"/>
      <c r="C459" s="24"/>
      <c r="D459" s="24"/>
      <c r="E459" s="4"/>
      <c r="F459" s="8">
        <f t="shared" si="7"/>
      </c>
      <c r="G459" s="4" t="s">
        <v>517</v>
      </c>
    </row>
    <row r="460" spans="1:7" ht="12.75">
      <c r="A460" s="2" t="s">
        <v>377</v>
      </c>
      <c r="B460" s="3" t="s">
        <v>378</v>
      </c>
      <c r="C460" s="24">
        <v>4890173</v>
      </c>
      <c r="D460" s="24">
        <v>268960.02</v>
      </c>
      <c r="E460" s="4">
        <v>748</v>
      </c>
      <c r="F460" s="8">
        <f t="shared" si="7"/>
        <v>6537.664438502674</v>
      </c>
      <c r="G460" s="4">
        <v>0.46710949117624134</v>
      </c>
    </row>
    <row r="461" spans="1:7" ht="12.75">
      <c r="A461" s="2" t="s">
        <v>377</v>
      </c>
      <c r="B461" s="3" t="s">
        <v>379</v>
      </c>
      <c r="C461" s="24">
        <v>375202</v>
      </c>
      <c r="D461" s="24">
        <v>20636.23</v>
      </c>
      <c r="E461" s="4">
        <v>192</v>
      </c>
      <c r="F461" s="8">
        <f t="shared" si="7"/>
        <v>1954.1770833333333</v>
      </c>
      <c r="G461" s="4">
        <v>0.13962396994379345</v>
      </c>
    </row>
    <row r="462" spans="1:7" ht="12.75">
      <c r="A462" s="2" t="s">
        <v>377</v>
      </c>
      <c r="B462" s="3" t="s">
        <v>380</v>
      </c>
      <c r="C462" s="24">
        <v>86367835</v>
      </c>
      <c r="D462" s="24">
        <v>4752036.07</v>
      </c>
      <c r="E462" s="4">
        <v>5493</v>
      </c>
      <c r="F462" s="8">
        <f t="shared" si="7"/>
        <v>15723.254141634809</v>
      </c>
      <c r="G462" s="4">
        <v>1.123410555989912</v>
      </c>
    </row>
    <row r="463" spans="1:7" ht="12.75">
      <c r="A463" s="2" t="s">
        <v>377</v>
      </c>
      <c r="B463" s="3" t="s">
        <v>381</v>
      </c>
      <c r="C463" s="24">
        <v>1020856</v>
      </c>
      <c r="D463" s="24">
        <v>56147.29</v>
      </c>
      <c r="E463" s="4">
        <v>381</v>
      </c>
      <c r="F463" s="8">
        <f t="shared" si="7"/>
        <v>2679.412073490814</v>
      </c>
      <c r="G463" s="4">
        <v>0.19144127418482523</v>
      </c>
    </row>
    <row r="464" spans="1:7" ht="12.75">
      <c r="A464" s="2" t="s">
        <v>377</v>
      </c>
      <c r="B464" s="12" t="s">
        <v>512</v>
      </c>
      <c r="C464" s="25">
        <v>92895999</v>
      </c>
      <c r="D464" s="25">
        <v>5111085.97</v>
      </c>
      <c r="E464" s="5">
        <v>9184</v>
      </c>
      <c r="F464" s="10">
        <f t="shared" si="7"/>
        <v>10114.982469512195</v>
      </c>
      <c r="G464" s="5">
        <v>0.7227052350323089</v>
      </c>
    </row>
    <row r="465" spans="1:7" ht="12.75">
      <c r="A465" s="6"/>
      <c r="B465" s="6"/>
      <c r="C465" s="24"/>
      <c r="D465" s="24"/>
      <c r="E465" s="4"/>
      <c r="F465" s="8">
        <f t="shared" si="7"/>
      </c>
      <c r="G465" s="4" t="s">
        <v>517</v>
      </c>
    </row>
    <row r="466" spans="1:7" ht="12.75">
      <c r="A466" s="2" t="s">
        <v>382</v>
      </c>
      <c r="B466" s="3" t="s">
        <v>383</v>
      </c>
      <c r="C466" s="24">
        <v>731720</v>
      </c>
      <c r="D466" s="24">
        <v>40244.71</v>
      </c>
      <c r="E466" s="4">
        <v>291</v>
      </c>
      <c r="F466" s="8">
        <f t="shared" si="7"/>
        <v>2514.501718213058</v>
      </c>
      <c r="G466" s="4">
        <v>0.1796585966142511</v>
      </c>
    </row>
    <row r="467" spans="1:7" ht="12.75">
      <c r="A467" s="2" t="s">
        <v>382</v>
      </c>
      <c r="B467" s="3" t="s">
        <v>384</v>
      </c>
      <c r="C467" s="24">
        <v>12524155</v>
      </c>
      <c r="D467" s="24">
        <v>688841.98</v>
      </c>
      <c r="E467" s="4">
        <v>777</v>
      </c>
      <c r="F467" s="8">
        <f t="shared" si="7"/>
        <v>16118.603603603604</v>
      </c>
      <c r="G467" s="4">
        <v>1.1516578739356675</v>
      </c>
    </row>
    <row r="468" spans="1:7" ht="12.75">
      <c r="A468" s="2" t="s">
        <v>382</v>
      </c>
      <c r="B468" s="3" t="s">
        <v>382</v>
      </c>
      <c r="C468" s="24">
        <v>11798106</v>
      </c>
      <c r="D468" s="24">
        <v>648922.71</v>
      </c>
      <c r="E468" s="4">
        <v>1755</v>
      </c>
      <c r="F468" s="8">
        <f t="shared" si="7"/>
        <v>6722.567521367521</v>
      </c>
      <c r="G468" s="4">
        <v>0.48032062884877974</v>
      </c>
    </row>
    <row r="469" spans="1:7" ht="12.75">
      <c r="A469" s="2" t="s">
        <v>382</v>
      </c>
      <c r="B469" s="3" t="s">
        <v>385</v>
      </c>
      <c r="C469" s="24">
        <v>8490947</v>
      </c>
      <c r="D469" s="24">
        <v>467003.28</v>
      </c>
      <c r="E469" s="4">
        <v>1238</v>
      </c>
      <c r="F469" s="8">
        <f t="shared" si="7"/>
        <v>6858.6001615508885</v>
      </c>
      <c r="G469" s="4">
        <v>0.49004002297448473</v>
      </c>
    </row>
    <row r="470" spans="1:7" ht="12.75">
      <c r="A470" s="2" t="s">
        <v>382</v>
      </c>
      <c r="B470" s="12" t="s">
        <v>512</v>
      </c>
      <c r="C470" s="25">
        <v>34979250</v>
      </c>
      <c r="D470" s="25">
        <v>1923900.49</v>
      </c>
      <c r="E470" s="5">
        <v>7216</v>
      </c>
      <c r="F470" s="10">
        <f t="shared" si="7"/>
        <v>4847.457039911308</v>
      </c>
      <c r="G470" s="5">
        <v>0.346345887390062</v>
      </c>
    </row>
    <row r="471" spans="1:7" ht="12.75">
      <c r="A471" s="6"/>
      <c r="B471" s="6"/>
      <c r="C471" s="24"/>
      <c r="D471" s="24"/>
      <c r="E471" s="4"/>
      <c r="F471" s="8">
        <f t="shared" si="7"/>
      </c>
      <c r="G471" s="4" t="s">
        <v>517</v>
      </c>
    </row>
    <row r="472" spans="1:7" ht="12.75">
      <c r="A472" s="2" t="s">
        <v>386</v>
      </c>
      <c r="B472" s="3" t="s">
        <v>387</v>
      </c>
      <c r="C472" s="24">
        <v>358741844</v>
      </c>
      <c r="D472" s="24">
        <v>19751869.04</v>
      </c>
      <c r="E472" s="4">
        <v>22381</v>
      </c>
      <c r="F472" s="8">
        <f t="shared" si="7"/>
        <v>16028.856798177025</v>
      </c>
      <c r="G472" s="4">
        <v>1.145245555742857</v>
      </c>
    </row>
    <row r="473" spans="1:7" ht="12.75">
      <c r="A473" s="2" t="s">
        <v>386</v>
      </c>
      <c r="B473" s="3" t="s">
        <v>388</v>
      </c>
      <c r="C473" s="24">
        <v>1045853</v>
      </c>
      <c r="D473" s="24">
        <v>57522.17</v>
      </c>
      <c r="E473" s="4">
        <v>204</v>
      </c>
      <c r="F473" s="8">
        <f t="shared" si="7"/>
        <v>5126.730392156863</v>
      </c>
      <c r="G473" s="4">
        <v>0.36629968506407995</v>
      </c>
    </row>
    <row r="474" spans="1:7" ht="12.75">
      <c r="A474" s="2" t="s">
        <v>386</v>
      </c>
      <c r="B474" s="3" t="s">
        <v>389</v>
      </c>
      <c r="C474" s="24">
        <v>1289809</v>
      </c>
      <c r="D474" s="24">
        <v>70939.69</v>
      </c>
      <c r="E474" s="4">
        <v>356</v>
      </c>
      <c r="F474" s="8">
        <f t="shared" si="7"/>
        <v>3623.058988764045</v>
      </c>
      <c r="G474" s="4">
        <v>0.2588638888799689</v>
      </c>
    </row>
    <row r="475" spans="1:7" ht="12.75">
      <c r="A475" s="2" t="s">
        <v>386</v>
      </c>
      <c r="B475" s="3" t="s">
        <v>390</v>
      </c>
      <c r="C475" s="24">
        <v>17271339</v>
      </c>
      <c r="D475" s="24">
        <v>949924.6</v>
      </c>
      <c r="E475" s="4">
        <v>768</v>
      </c>
      <c r="F475" s="8">
        <f t="shared" si="7"/>
        <v>22488.72265625</v>
      </c>
      <c r="G475" s="4">
        <v>1.6067964172799372</v>
      </c>
    </row>
    <row r="476" spans="1:7" ht="12.75">
      <c r="A476" s="2" t="s">
        <v>386</v>
      </c>
      <c r="B476" s="3" t="s">
        <v>391</v>
      </c>
      <c r="C476" s="24">
        <v>4924037</v>
      </c>
      <c r="D476" s="24">
        <v>271837.63</v>
      </c>
      <c r="E476" s="4">
        <v>259</v>
      </c>
      <c r="F476" s="8">
        <f t="shared" si="7"/>
        <v>19011.72586872587</v>
      </c>
      <c r="G476" s="4">
        <v>1.3583685244874155</v>
      </c>
    </row>
    <row r="477" spans="1:7" ht="12.75">
      <c r="A477" s="2" t="s">
        <v>386</v>
      </c>
      <c r="B477" s="3" t="s">
        <v>392</v>
      </c>
      <c r="C477" s="24">
        <v>3974193</v>
      </c>
      <c r="D477" s="24">
        <v>235433.67</v>
      </c>
      <c r="E477" s="4">
        <v>288</v>
      </c>
      <c r="F477" s="8">
        <f t="shared" si="7"/>
        <v>13799.28125</v>
      </c>
      <c r="G477" s="4">
        <v>0.9859446448985424</v>
      </c>
    </row>
    <row r="478" spans="1:7" ht="12.75">
      <c r="A478" s="2" t="s">
        <v>386</v>
      </c>
      <c r="B478" s="3" t="s">
        <v>393</v>
      </c>
      <c r="C478" s="24">
        <v>1962077</v>
      </c>
      <c r="D478" s="24">
        <v>107914.59</v>
      </c>
      <c r="E478" s="4">
        <v>340</v>
      </c>
      <c r="F478" s="8">
        <f t="shared" si="7"/>
        <v>5770.814705882353</v>
      </c>
      <c r="G478" s="4">
        <v>0.4123188558075417</v>
      </c>
    </row>
    <row r="479" spans="1:7" ht="12.75">
      <c r="A479" s="2" t="s">
        <v>386</v>
      </c>
      <c r="B479" s="12" t="s">
        <v>512</v>
      </c>
      <c r="C479" s="25">
        <v>391259772</v>
      </c>
      <c r="D479" s="25">
        <v>21558225.73</v>
      </c>
      <c r="E479" s="5">
        <v>32593</v>
      </c>
      <c r="F479" s="10">
        <f t="shared" si="7"/>
        <v>12004.411131224497</v>
      </c>
      <c r="G479" s="5">
        <v>0.8577029959434479</v>
      </c>
    </row>
    <row r="480" spans="1:7" ht="12.75">
      <c r="A480" s="6"/>
      <c r="B480" s="6"/>
      <c r="C480" s="8"/>
      <c r="D480" s="8"/>
      <c r="E480" s="4"/>
      <c r="F480" s="8">
        <f t="shared" si="7"/>
      </c>
      <c r="G480" s="4" t="s">
        <v>517</v>
      </c>
    </row>
    <row r="481" spans="1:7" ht="12.75">
      <c r="A481" s="2" t="s">
        <v>394</v>
      </c>
      <c r="B481" s="3" t="s">
        <v>395</v>
      </c>
      <c r="C481" s="24">
        <v>8443562</v>
      </c>
      <c r="D481" s="24">
        <v>464942.39</v>
      </c>
      <c r="E481" s="4">
        <v>867</v>
      </c>
      <c r="F481" s="8">
        <f t="shared" si="7"/>
        <v>9738.82583621684</v>
      </c>
      <c r="G481" s="4">
        <v>0.6958292252226951</v>
      </c>
    </row>
    <row r="482" spans="1:7" ht="12.75">
      <c r="A482" s="2" t="s">
        <v>394</v>
      </c>
      <c r="B482" s="3" t="s">
        <v>394</v>
      </c>
      <c r="C482" s="24">
        <v>1322548</v>
      </c>
      <c r="D482" s="24">
        <v>72792.06</v>
      </c>
      <c r="E482" s="4">
        <v>317</v>
      </c>
      <c r="F482" s="8">
        <f t="shared" si="7"/>
        <v>4172.07570977918</v>
      </c>
      <c r="G482" s="4">
        <v>0.298090576577535</v>
      </c>
    </row>
    <row r="483" spans="1:7" ht="12.75">
      <c r="A483" s="2" t="s">
        <v>394</v>
      </c>
      <c r="B483" s="3" t="s">
        <v>396</v>
      </c>
      <c r="C483" s="24">
        <v>4130332</v>
      </c>
      <c r="D483" s="24">
        <v>227168.76</v>
      </c>
      <c r="E483" s="4">
        <v>703</v>
      </c>
      <c r="F483" s="8">
        <f t="shared" si="7"/>
        <v>5875.294452347084</v>
      </c>
      <c r="G483" s="4">
        <v>0.41978382768984596</v>
      </c>
    </row>
    <row r="484" spans="1:7" ht="12.75">
      <c r="A484" s="2" t="s">
        <v>394</v>
      </c>
      <c r="B484" s="3" t="s">
        <v>397</v>
      </c>
      <c r="C484" s="24">
        <v>24383855</v>
      </c>
      <c r="D484" s="24">
        <v>1341317.21</v>
      </c>
      <c r="E484" s="4">
        <v>1153</v>
      </c>
      <c r="F484" s="8">
        <f t="shared" si="7"/>
        <v>21148.183000867302</v>
      </c>
      <c r="G484" s="4">
        <v>1.5110162189816592</v>
      </c>
    </row>
    <row r="485" spans="1:7" ht="12.75">
      <c r="A485" s="2" t="s">
        <v>394</v>
      </c>
      <c r="B485" s="12" t="s">
        <v>512</v>
      </c>
      <c r="C485" s="25">
        <v>38525517</v>
      </c>
      <c r="D485" s="25">
        <v>2119707.56</v>
      </c>
      <c r="E485" s="5">
        <v>5322</v>
      </c>
      <c r="F485" s="10">
        <f t="shared" si="7"/>
        <v>7238.9171364148815</v>
      </c>
      <c r="G485" s="5">
        <v>0.5172132849681967</v>
      </c>
    </row>
    <row r="486" spans="1:7" ht="12.75">
      <c r="A486" s="6"/>
      <c r="B486" s="6"/>
      <c r="C486" s="24"/>
      <c r="D486" s="24"/>
      <c r="E486" s="4"/>
      <c r="F486" s="8">
        <f t="shared" si="7"/>
      </c>
      <c r="G486" s="4" t="s">
        <v>517</v>
      </c>
    </row>
    <row r="487" spans="1:7" ht="12.75">
      <c r="A487" s="2" t="s">
        <v>398</v>
      </c>
      <c r="B487" s="3" t="s">
        <v>399</v>
      </c>
      <c r="C487" s="24">
        <v>1447406</v>
      </c>
      <c r="D487" s="24">
        <v>79607.54</v>
      </c>
      <c r="E487" s="4">
        <v>282</v>
      </c>
      <c r="F487" s="8">
        <f t="shared" si="7"/>
        <v>5132.645390070922</v>
      </c>
      <c r="G487" s="4">
        <v>0.36672230566382696</v>
      </c>
    </row>
    <row r="488" spans="1:7" ht="12.75">
      <c r="A488" s="2" t="s">
        <v>398</v>
      </c>
      <c r="B488" s="3" t="s">
        <v>400</v>
      </c>
      <c r="C488" s="24">
        <v>354226</v>
      </c>
      <c r="D488" s="24">
        <v>19482.54</v>
      </c>
      <c r="E488" s="4">
        <v>101</v>
      </c>
      <c r="F488" s="8">
        <f t="shared" si="7"/>
        <v>3507.1881188118814</v>
      </c>
      <c r="G488" s="4">
        <v>0.2505850327816434</v>
      </c>
    </row>
    <row r="489" spans="1:7" ht="12.75">
      <c r="A489" s="2" t="s">
        <v>398</v>
      </c>
      <c r="B489" s="3" t="s">
        <v>401</v>
      </c>
      <c r="C489" s="24">
        <v>5984121</v>
      </c>
      <c r="D489" s="24">
        <v>332367.09</v>
      </c>
      <c r="E489" s="4">
        <v>583</v>
      </c>
      <c r="F489" s="8">
        <f t="shared" si="7"/>
        <v>10264.358490566037</v>
      </c>
      <c r="G489" s="4">
        <v>0.7333780001833408</v>
      </c>
    </row>
    <row r="490" spans="1:7" ht="12.75">
      <c r="A490" s="2" t="s">
        <v>398</v>
      </c>
      <c r="B490" s="3" t="s">
        <v>402</v>
      </c>
      <c r="C490" s="24">
        <v>162414590</v>
      </c>
      <c r="D490" s="24">
        <v>8932834.29</v>
      </c>
      <c r="E490" s="4">
        <v>7681</v>
      </c>
      <c r="F490" s="8">
        <f t="shared" si="7"/>
        <v>21144.979820335895</v>
      </c>
      <c r="G490" s="4">
        <v>1.510787354982559</v>
      </c>
    </row>
    <row r="491" spans="1:7" ht="12.75">
      <c r="A491" s="2" t="s">
        <v>398</v>
      </c>
      <c r="B491" s="12" t="s">
        <v>512</v>
      </c>
      <c r="C491" s="25">
        <v>170283813</v>
      </c>
      <c r="D491" s="25">
        <v>9368882.35</v>
      </c>
      <c r="E491" s="5">
        <v>11032</v>
      </c>
      <c r="F491" s="10">
        <f t="shared" si="7"/>
        <v>15435.443527918782</v>
      </c>
      <c r="G491" s="5">
        <v>1.102846779645526</v>
      </c>
    </row>
    <row r="492" spans="1:7" ht="12.75">
      <c r="A492" s="6"/>
      <c r="B492" s="6"/>
      <c r="C492" s="8"/>
      <c r="D492" s="8"/>
      <c r="E492" s="4"/>
      <c r="F492" s="8">
        <f t="shared" si="7"/>
      </c>
      <c r="G492" s="4" t="s">
        <v>517</v>
      </c>
    </row>
    <row r="493" spans="1:7" ht="12.75">
      <c r="A493" s="2" t="s">
        <v>403</v>
      </c>
      <c r="B493" s="3" t="s">
        <v>149</v>
      </c>
      <c r="C493" s="24">
        <v>1952182</v>
      </c>
      <c r="D493" s="24">
        <v>107370.13</v>
      </c>
      <c r="E493" s="4">
        <v>145</v>
      </c>
      <c r="F493" s="8">
        <f t="shared" si="7"/>
        <v>13463.324137931035</v>
      </c>
      <c r="G493" s="4">
        <v>0.9619408500951011</v>
      </c>
    </row>
    <row r="494" spans="1:7" ht="12.75">
      <c r="A494" s="2" t="s">
        <v>403</v>
      </c>
      <c r="B494" s="3" t="s">
        <v>404</v>
      </c>
      <c r="C494" s="24">
        <v>39161937</v>
      </c>
      <c r="D494" s="24">
        <v>2160067.39</v>
      </c>
      <c r="E494" s="4">
        <v>4316</v>
      </c>
      <c r="F494" s="8">
        <f t="shared" si="7"/>
        <v>9073.664735866543</v>
      </c>
      <c r="G494" s="4">
        <v>0.6483041394588842</v>
      </c>
    </row>
    <row r="495" spans="1:7" ht="12.75">
      <c r="A495" s="2" t="s">
        <v>403</v>
      </c>
      <c r="B495" s="3" t="s">
        <v>405</v>
      </c>
      <c r="C495" s="24">
        <v>4205902</v>
      </c>
      <c r="D495" s="24">
        <v>231346.92</v>
      </c>
      <c r="E495" s="4">
        <v>876</v>
      </c>
      <c r="F495" s="8">
        <f t="shared" si="7"/>
        <v>4801.25799086758</v>
      </c>
      <c r="G495" s="4">
        <v>0.34304501220831524</v>
      </c>
    </row>
    <row r="496" spans="1:7" ht="12.75">
      <c r="A496" s="2" t="s">
        <v>403</v>
      </c>
      <c r="B496" s="3" t="s">
        <v>406</v>
      </c>
      <c r="C496" s="24">
        <v>529868</v>
      </c>
      <c r="D496" s="24">
        <v>29307.82</v>
      </c>
      <c r="E496" s="4">
        <v>171</v>
      </c>
      <c r="F496" s="8">
        <f t="shared" si="7"/>
        <v>3098.6432748538014</v>
      </c>
      <c r="G496" s="4">
        <v>0.22139491818046594</v>
      </c>
    </row>
    <row r="497" spans="1:7" ht="12.75">
      <c r="A497" s="2" t="s">
        <v>403</v>
      </c>
      <c r="B497" s="3" t="s">
        <v>407</v>
      </c>
      <c r="C497" s="24">
        <v>1250489</v>
      </c>
      <c r="D497" s="24">
        <v>68776.94</v>
      </c>
      <c r="E497" s="4">
        <v>151</v>
      </c>
      <c r="F497" s="8">
        <f t="shared" si="7"/>
        <v>8281.384105960266</v>
      </c>
      <c r="G497" s="4">
        <v>0.5916964922806706</v>
      </c>
    </row>
    <row r="498" spans="1:7" ht="12.75">
      <c r="A498" s="2" t="s">
        <v>403</v>
      </c>
      <c r="B498" s="3" t="s">
        <v>408</v>
      </c>
      <c r="C498" s="24">
        <v>457988</v>
      </c>
      <c r="D498" s="24">
        <v>25189.41</v>
      </c>
      <c r="E498" s="4">
        <v>171</v>
      </c>
      <c r="F498" s="8">
        <f t="shared" si="7"/>
        <v>2678.2923976608186</v>
      </c>
      <c r="G498" s="4">
        <v>0.19136127448276782</v>
      </c>
    </row>
    <row r="499" spans="1:7" ht="12.75">
      <c r="A499" s="2" t="s">
        <v>403</v>
      </c>
      <c r="B499" s="12" t="s">
        <v>512</v>
      </c>
      <c r="C499" s="25">
        <v>47943860</v>
      </c>
      <c r="D499" s="25">
        <v>2643260.86</v>
      </c>
      <c r="E499" s="5">
        <v>8345</v>
      </c>
      <c r="F499" s="10">
        <f t="shared" si="7"/>
        <v>5745.219892150989</v>
      </c>
      <c r="G499" s="5">
        <v>0.41049013233430903</v>
      </c>
    </row>
    <row r="500" spans="1:7" ht="12.75">
      <c r="A500" s="6"/>
      <c r="B500" s="6"/>
      <c r="C500" s="8"/>
      <c r="D500" s="8"/>
      <c r="E500" s="4"/>
      <c r="F500" s="8">
        <f t="shared" si="7"/>
      </c>
      <c r="G500" s="4" t="s">
        <v>517</v>
      </c>
    </row>
    <row r="501" spans="1:7" ht="12.75">
      <c r="A501" s="2" t="s">
        <v>409</v>
      </c>
      <c r="B501" s="3" t="s">
        <v>410</v>
      </c>
      <c r="C501" s="24">
        <v>9761631</v>
      </c>
      <c r="D501" s="24">
        <v>536890.73</v>
      </c>
      <c r="E501" s="4">
        <v>607</v>
      </c>
      <c r="F501" s="8">
        <f t="shared" si="7"/>
        <v>16081.764415156507</v>
      </c>
      <c r="G501" s="4">
        <v>1.149025751297264</v>
      </c>
    </row>
    <row r="502" spans="1:7" ht="12.75">
      <c r="A502" s="2" t="s">
        <v>409</v>
      </c>
      <c r="B502" s="3" t="s">
        <v>411</v>
      </c>
      <c r="C502" s="24">
        <v>203599</v>
      </c>
      <c r="D502" s="24">
        <v>11197.98</v>
      </c>
      <c r="E502" s="4">
        <v>95</v>
      </c>
      <c r="F502" s="8">
        <f t="shared" si="7"/>
        <v>2143.1473684210528</v>
      </c>
      <c r="G502" s="4">
        <v>0.15312570508867196</v>
      </c>
    </row>
    <row r="503" spans="1:7" ht="12.75">
      <c r="A503" s="2" t="s">
        <v>409</v>
      </c>
      <c r="B503" s="12" t="s">
        <v>512</v>
      </c>
      <c r="C503" s="25">
        <v>9975206</v>
      </c>
      <c r="D503" s="25">
        <v>548637.4</v>
      </c>
      <c r="E503" s="5">
        <v>1494</v>
      </c>
      <c r="F503" s="10">
        <f t="shared" si="7"/>
        <v>6676.844712182062</v>
      </c>
      <c r="G503" s="5">
        <v>0.4770537805217249</v>
      </c>
    </row>
    <row r="504" spans="1:7" ht="12.75">
      <c r="A504" s="6"/>
      <c r="B504" s="6"/>
      <c r="C504" s="8"/>
      <c r="D504" s="8"/>
      <c r="E504" s="4"/>
      <c r="F504" s="8">
        <f t="shared" si="7"/>
      </c>
      <c r="G504" s="4" t="s">
        <v>517</v>
      </c>
    </row>
    <row r="505" spans="1:7" ht="12.75">
      <c r="A505" s="2" t="s">
        <v>412</v>
      </c>
      <c r="B505" s="3" t="s">
        <v>413</v>
      </c>
      <c r="C505" s="24">
        <v>54381036</v>
      </c>
      <c r="D505" s="24">
        <v>2997893.95</v>
      </c>
      <c r="E505" s="4">
        <v>7028</v>
      </c>
      <c r="F505" s="8">
        <f t="shared" si="7"/>
        <v>7737.768355150825</v>
      </c>
      <c r="G505" s="4">
        <v>0.5528556984246088</v>
      </c>
    </row>
    <row r="506" spans="1:7" ht="12.75">
      <c r="A506" s="2" t="s">
        <v>412</v>
      </c>
      <c r="B506" s="3" t="s">
        <v>414</v>
      </c>
      <c r="C506" s="24">
        <v>3492282</v>
      </c>
      <c r="D506" s="24">
        <v>192075.85</v>
      </c>
      <c r="E506" s="4">
        <v>592</v>
      </c>
      <c r="F506" s="8">
        <f t="shared" si="7"/>
        <v>5899.125</v>
      </c>
      <c r="G506" s="4">
        <v>0.42148649614175476</v>
      </c>
    </row>
    <row r="507" spans="1:7" ht="12.75">
      <c r="A507" s="2" t="s">
        <v>412</v>
      </c>
      <c r="B507" s="3" t="s">
        <v>415</v>
      </c>
      <c r="C507" s="24">
        <v>8598570</v>
      </c>
      <c r="D507" s="24">
        <v>472922.18</v>
      </c>
      <c r="E507" s="4">
        <v>1038</v>
      </c>
      <c r="F507" s="8">
        <f t="shared" si="7"/>
        <v>8283.78612716763</v>
      </c>
      <c r="G507" s="4">
        <v>0.5918681142589047</v>
      </c>
    </row>
    <row r="508" spans="1:7" ht="12.75">
      <c r="A508" s="2" t="s">
        <v>412</v>
      </c>
      <c r="B508" s="3" t="s">
        <v>416</v>
      </c>
      <c r="C508" s="24">
        <v>217172</v>
      </c>
      <c r="D508" s="24">
        <v>13414.53</v>
      </c>
      <c r="E508" s="4">
        <v>108</v>
      </c>
      <c r="F508" s="8">
        <f t="shared" si="7"/>
        <v>2010.851851851852</v>
      </c>
      <c r="G508" s="4">
        <v>0.14367332465360474</v>
      </c>
    </row>
    <row r="509" spans="1:7" ht="12.75">
      <c r="A509" s="2" t="s">
        <v>412</v>
      </c>
      <c r="B509" s="3" t="s">
        <v>417</v>
      </c>
      <c r="C509" s="24">
        <v>750989</v>
      </c>
      <c r="D509" s="24">
        <v>41304.52</v>
      </c>
      <c r="E509" s="4">
        <v>237</v>
      </c>
      <c r="F509" s="8">
        <f t="shared" si="7"/>
        <v>3168.7299578059074</v>
      </c>
      <c r="G509" s="4">
        <v>0.22640254056915599</v>
      </c>
    </row>
    <row r="510" spans="1:7" ht="12.75">
      <c r="A510" s="2" t="s">
        <v>412</v>
      </c>
      <c r="B510" s="3" t="s">
        <v>418</v>
      </c>
      <c r="C510" s="24">
        <v>7902557</v>
      </c>
      <c r="D510" s="24">
        <v>434641.53</v>
      </c>
      <c r="E510" s="4">
        <v>1875</v>
      </c>
      <c r="F510" s="8">
        <f t="shared" si="7"/>
        <v>4214.697066666667</v>
      </c>
      <c r="G510" s="4">
        <v>0.3011358292845575</v>
      </c>
    </row>
    <row r="511" spans="1:7" ht="12.75">
      <c r="A511" s="2" t="s">
        <v>412</v>
      </c>
      <c r="B511" s="12" t="s">
        <v>512</v>
      </c>
      <c r="C511" s="25">
        <v>77487367</v>
      </c>
      <c r="D511" s="25">
        <v>4270214.76</v>
      </c>
      <c r="E511" s="5">
        <v>14345</v>
      </c>
      <c r="F511" s="10">
        <f t="shared" si="7"/>
        <v>5401.698640641339</v>
      </c>
      <c r="G511" s="5">
        <v>0.38594588744222197</v>
      </c>
    </row>
    <row r="512" spans="1:7" ht="12.75">
      <c r="A512" s="6"/>
      <c r="B512" s="6"/>
      <c r="C512" s="8"/>
      <c r="D512" s="8"/>
      <c r="E512" s="4"/>
      <c r="F512" s="8">
        <f t="shared" si="7"/>
      </c>
      <c r="G512" s="4" t="s">
        <v>517</v>
      </c>
    </row>
    <row r="513" spans="1:7" ht="12.75">
      <c r="A513" s="2" t="s">
        <v>419</v>
      </c>
      <c r="B513" s="3" t="s">
        <v>175</v>
      </c>
      <c r="C513" s="24">
        <v>382235888</v>
      </c>
      <c r="D513" s="24">
        <v>21039779.68</v>
      </c>
      <c r="E513" s="4">
        <v>51319</v>
      </c>
      <c r="F513" s="8">
        <f t="shared" si="7"/>
        <v>7448.233363861338</v>
      </c>
      <c r="G513" s="4">
        <v>0.5321687170521104</v>
      </c>
    </row>
    <row r="514" spans="1:7" ht="12.75">
      <c r="A514" s="2" t="s">
        <v>419</v>
      </c>
      <c r="B514" s="3" t="s">
        <v>177</v>
      </c>
      <c r="C514" s="24">
        <v>84853549</v>
      </c>
      <c r="D514" s="24">
        <v>4667751.02</v>
      </c>
      <c r="E514" s="4">
        <v>5019</v>
      </c>
      <c r="F514" s="8">
        <f t="shared" si="7"/>
        <v>16906.465232117953</v>
      </c>
      <c r="G514" s="4">
        <v>1.207949787947839</v>
      </c>
    </row>
    <row r="515" spans="1:7" ht="12.75">
      <c r="A515" s="2" t="s">
        <v>419</v>
      </c>
      <c r="B515" s="3" t="s">
        <v>178</v>
      </c>
      <c r="C515" s="24">
        <v>200843094</v>
      </c>
      <c r="D515" s="24">
        <v>11055400.06</v>
      </c>
      <c r="E515" s="4">
        <v>16129</v>
      </c>
      <c r="F515" s="8">
        <f t="shared" si="7"/>
        <v>12452.296732593466</v>
      </c>
      <c r="G515" s="4">
        <v>0.8897039677474611</v>
      </c>
    </row>
    <row r="516" spans="1:7" ht="12.75">
      <c r="A516" s="2" t="s">
        <v>419</v>
      </c>
      <c r="B516" s="3" t="s">
        <v>180</v>
      </c>
      <c r="C516" s="24">
        <v>506081900</v>
      </c>
      <c r="D516" s="24">
        <v>27844087.01</v>
      </c>
      <c r="E516" s="4">
        <v>19331</v>
      </c>
      <c r="F516" s="8">
        <f t="shared" si="7"/>
        <v>26179.80963219699</v>
      </c>
      <c r="G516" s="4">
        <v>1.870520836824592</v>
      </c>
    </row>
    <row r="517" spans="1:7" ht="12.75">
      <c r="A517" s="2" t="s">
        <v>419</v>
      </c>
      <c r="B517" s="3" t="s">
        <v>420</v>
      </c>
      <c r="C517" s="24">
        <v>10159350</v>
      </c>
      <c r="D517" s="24">
        <v>558764.87</v>
      </c>
      <c r="E517" s="4">
        <v>1566</v>
      </c>
      <c r="F517" s="8">
        <f t="shared" si="7"/>
        <v>6487.452107279693</v>
      </c>
      <c r="G517" s="4">
        <v>0.4635218710545651</v>
      </c>
    </row>
    <row r="518" spans="1:7" ht="12.75">
      <c r="A518" s="2" t="s">
        <v>419</v>
      </c>
      <c r="B518" s="12" t="s">
        <v>512</v>
      </c>
      <c r="C518" s="25">
        <v>1316902534</v>
      </c>
      <c r="D518" s="25">
        <v>72497596.05</v>
      </c>
      <c r="E518" s="5">
        <v>162561</v>
      </c>
      <c r="F518" s="10">
        <f aca="true" t="shared" si="8" ref="F518:F581">IF(C518="","",C518/E518)</f>
        <v>8100.974612606959</v>
      </c>
      <c r="G518" s="5">
        <v>0.5788064170196455</v>
      </c>
    </row>
    <row r="519" spans="1:7" ht="12.75">
      <c r="A519" s="6"/>
      <c r="B519" s="6"/>
      <c r="C519" s="24"/>
      <c r="D519" s="24"/>
      <c r="E519" s="4"/>
      <c r="F519" s="8">
        <f t="shared" si="8"/>
      </c>
      <c r="G519" s="4" t="s">
        <v>517</v>
      </c>
    </row>
    <row r="520" spans="1:7" ht="12.75">
      <c r="A520" s="2" t="s">
        <v>421</v>
      </c>
      <c r="B520" s="3" t="s">
        <v>422</v>
      </c>
      <c r="C520" s="24">
        <v>22724362</v>
      </c>
      <c r="D520" s="24">
        <v>1249841.89</v>
      </c>
      <c r="E520" s="4">
        <v>2462</v>
      </c>
      <c r="F520" s="8">
        <f t="shared" si="8"/>
        <v>9230.041429731926</v>
      </c>
      <c r="G520" s="4">
        <v>0.6594770955795889</v>
      </c>
    </row>
    <row r="521" spans="1:7" ht="12.75">
      <c r="A521" s="6" t="s">
        <v>421</v>
      </c>
      <c r="B521" s="3" t="s">
        <v>423</v>
      </c>
      <c r="C521" s="24">
        <v>2577992</v>
      </c>
      <c r="D521" s="24">
        <v>141939.85</v>
      </c>
      <c r="E521" s="4">
        <v>612</v>
      </c>
      <c r="F521" s="8">
        <f t="shared" si="8"/>
        <v>4212.40522875817</v>
      </c>
      <c r="G521" s="4">
        <v>0.3009720797912382</v>
      </c>
    </row>
    <row r="522" spans="1:7" ht="12.75">
      <c r="A522" s="6" t="s">
        <v>421</v>
      </c>
      <c r="B522" s="3" t="s">
        <v>424</v>
      </c>
      <c r="C522" s="24">
        <v>15158477</v>
      </c>
      <c r="D522" s="24">
        <v>833716.72</v>
      </c>
      <c r="E522" s="4">
        <v>894</v>
      </c>
      <c r="F522" s="8">
        <f t="shared" si="8"/>
        <v>16955.790827740493</v>
      </c>
      <c r="G522" s="4">
        <v>1.211474051710524</v>
      </c>
    </row>
    <row r="523" spans="1:7" ht="12.75">
      <c r="A523" s="6" t="s">
        <v>421</v>
      </c>
      <c r="B523" s="3" t="s">
        <v>425</v>
      </c>
      <c r="C523" s="24">
        <v>371082</v>
      </c>
      <c r="D523" s="24">
        <v>20409.66</v>
      </c>
      <c r="E523" s="4">
        <v>110</v>
      </c>
      <c r="F523" s="8">
        <f t="shared" si="8"/>
        <v>3373.4727272727273</v>
      </c>
      <c r="G523" s="4">
        <v>0.24103120372054354</v>
      </c>
    </row>
    <row r="524" spans="1:7" ht="12.75">
      <c r="A524" s="6" t="s">
        <v>421</v>
      </c>
      <c r="B524" s="3" t="s">
        <v>426</v>
      </c>
      <c r="C524" s="24">
        <v>386186</v>
      </c>
      <c r="D524" s="24">
        <v>21240.28</v>
      </c>
      <c r="E524" s="4">
        <v>148</v>
      </c>
      <c r="F524" s="8">
        <f t="shared" si="8"/>
        <v>2609.364864864865</v>
      </c>
      <c r="G524" s="4">
        <v>0.1864364721966894</v>
      </c>
    </row>
    <row r="525" spans="1:7" ht="12.75">
      <c r="A525" s="6" t="s">
        <v>421</v>
      </c>
      <c r="B525" s="3" t="s">
        <v>427</v>
      </c>
      <c r="C525" s="24">
        <v>1185468</v>
      </c>
      <c r="D525" s="24">
        <v>65207.82</v>
      </c>
      <c r="E525" s="4">
        <v>120</v>
      </c>
      <c r="F525" s="8">
        <f t="shared" si="8"/>
        <v>9878.9</v>
      </c>
      <c r="G525" s="4">
        <v>0.705837382109174</v>
      </c>
    </row>
    <row r="526" spans="1:7" ht="12.75">
      <c r="A526" s="6" t="s">
        <v>421</v>
      </c>
      <c r="B526" s="3" t="s">
        <v>428</v>
      </c>
      <c r="C526" s="24">
        <v>5794932</v>
      </c>
      <c r="D526" s="24">
        <v>318721.69</v>
      </c>
      <c r="E526" s="4">
        <v>571</v>
      </c>
      <c r="F526" s="8">
        <f t="shared" si="8"/>
        <v>10148.742556917688</v>
      </c>
      <c r="G526" s="4">
        <v>0.7251173590252706</v>
      </c>
    </row>
    <row r="527" spans="1:7" ht="12.75">
      <c r="A527" s="6" t="s">
        <v>421</v>
      </c>
      <c r="B527" s="3" t="s">
        <v>429</v>
      </c>
      <c r="C527" s="24">
        <v>1489413</v>
      </c>
      <c r="D527" s="24">
        <v>81917.9</v>
      </c>
      <c r="E527" s="4">
        <v>135</v>
      </c>
      <c r="F527" s="8">
        <f t="shared" si="8"/>
        <v>11032.68888888889</v>
      </c>
      <c r="G527" s="4">
        <v>0.788274427614239</v>
      </c>
    </row>
    <row r="528" spans="1:7" ht="12.75">
      <c r="A528" s="6" t="s">
        <v>421</v>
      </c>
      <c r="B528" s="3" t="s">
        <v>430</v>
      </c>
      <c r="C528" s="24">
        <v>1150447</v>
      </c>
      <c r="D528" s="24">
        <v>64674.77</v>
      </c>
      <c r="E528" s="4">
        <v>305</v>
      </c>
      <c r="F528" s="8">
        <f t="shared" si="8"/>
        <v>3771.95737704918</v>
      </c>
      <c r="G528" s="4">
        <v>0.26950252765427124</v>
      </c>
    </row>
    <row r="529" spans="1:7" ht="12.75">
      <c r="A529" s="2" t="s">
        <v>421</v>
      </c>
      <c r="B529" s="3" t="s">
        <v>431</v>
      </c>
      <c r="C529" s="24">
        <v>2951480</v>
      </c>
      <c r="D529" s="24">
        <v>162331.89</v>
      </c>
      <c r="E529" s="4">
        <v>572</v>
      </c>
      <c r="F529" s="8">
        <f t="shared" si="8"/>
        <v>5159.93006993007</v>
      </c>
      <c r="G529" s="4">
        <v>0.36867176835739285</v>
      </c>
    </row>
    <row r="530" spans="1:7" ht="12.75">
      <c r="A530" s="2" t="s">
        <v>421</v>
      </c>
      <c r="B530" s="3" t="s">
        <v>432</v>
      </c>
      <c r="C530" s="24">
        <v>38579687</v>
      </c>
      <c r="D530" s="24">
        <v>2126671.5</v>
      </c>
      <c r="E530" s="4">
        <v>4528</v>
      </c>
      <c r="F530" s="8">
        <f t="shared" si="8"/>
        <v>8520.248895759718</v>
      </c>
      <c r="G530" s="4">
        <v>0.6087631391654557</v>
      </c>
    </row>
    <row r="531" spans="1:7" ht="12.75">
      <c r="A531" s="2" t="s">
        <v>421</v>
      </c>
      <c r="B531" s="3" t="s">
        <v>433</v>
      </c>
      <c r="C531" s="24">
        <v>1581209</v>
      </c>
      <c r="D531" s="24">
        <v>86966.86</v>
      </c>
      <c r="E531" s="4">
        <v>326</v>
      </c>
      <c r="F531" s="8">
        <f t="shared" si="8"/>
        <v>4850.334355828221</v>
      </c>
      <c r="G531" s="4">
        <v>0.34655146869307096</v>
      </c>
    </row>
    <row r="532" spans="1:7" ht="12.75">
      <c r="A532" s="2" t="s">
        <v>421</v>
      </c>
      <c r="B532" s="3" t="s">
        <v>434</v>
      </c>
      <c r="C532" s="24">
        <v>3179413</v>
      </c>
      <c r="D532" s="24">
        <v>174868.18</v>
      </c>
      <c r="E532" s="4">
        <v>1191</v>
      </c>
      <c r="F532" s="8">
        <f t="shared" si="8"/>
        <v>2669.532325776658</v>
      </c>
      <c r="G532" s="4">
        <v>0.1907353762343997</v>
      </c>
    </row>
    <row r="533" spans="1:7" ht="12.75">
      <c r="A533" s="2" t="s">
        <v>421</v>
      </c>
      <c r="B533" s="12" t="s">
        <v>512</v>
      </c>
      <c r="C533" s="25">
        <v>97570002</v>
      </c>
      <c r="D533" s="25">
        <v>5372701.23</v>
      </c>
      <c r="E533" s="5">
        <v>20867</v>
      </c>
      <c r="F533" s="10">
        <f t="shared" si="8"/>
        <v>4675.803996741266</v>
      </c>
      <c r="G533" s="5">
        <v>0.3340814516105506</v>
      </c>
    </row>
    <row r="534" spans="1:7" ht="12.75">
      <c r="A534" s="6"/>
      <c r="B534" s="6"/>
      <c r="C534" s="24"/>
      <c r="D534" s="24"/>
      <c r="E534" s="4"/>
      <c r="F534" s="8">
        <f t="shared" si="8"/>
      </c>
      <c r="G534" s="4" t="s">
        <v>517</v>
      </c>
    </row>
    <row r="535" spans="1:7" ht="12.75">
      <c r="A535" s="2" t="s">
        <v>435</v>
      </c>
      <c r="B535" s="3" t="s">
        <v>436</v>
      </c>
      <c r="C535" s="24">
        <v>70740254</v>
      </c>
      <c r="D535" s="24">
        <v>3891630</v>
      </c>
      <c r="E535" s="4">
        <v>8518</v>
      </c>
      <c r="F535" s="8">
        <f t="shared" si="8"/>
        <v>8304.796196290208</v>
      </c>
      <c r="G535" s="4">
        <v>0.5933692623814095</v>
      </c>
    </row>
    <row r="536" spans="1:7" ht="12.75">
      <c r="A536" s="2" t="s">
        <v>435</v>
      </c>
      <c r="B536" s="3" t="s">
        <v>437</v>
      </c>
      <c r="C536" s="24">
        <v>740115</v>
      </c>
      <c r="D536" s="24">
        <v>40706.46</v>
      </c>
      <c r="E536" s="4">
        <v>342</v>
      </c>
      <c r="F536" s="8">
        <f t="shared" si="8"/>
        <v>2164.0789473684213</v>
      </c>
      <c r="G536" s="4">
        <v>0.15462124516779233</v>
      </c>
    </row>
    <row r="537" spans="1:7" ht="12.75">
      <c r="A537" s="2" t="s">
        <v>435</v>
      </c>
      <c r="B537" s="3" t="s">
        <v>438</v>
      </c>
      <c r="C537" s="24">
        <v>1736537</v>
      </c>
      <c r="D537" s="24">
        <v>95509.75</v>
      </c>
      <c r="E537" s="4">
        <v>818</v>
      </c>
      <c r="F537" s="8">
        <f t="shared" si="8"/>
        <v>2122.90586797066</v>
      </c>
      <c r="G537" s="4">
        <v>0.1516794704180237</v>
      </c>
    </row>
    <row r="538" spans="1:7" ht="12.75">
      <c r="A538" s="2" t="s">
        <v>435</v>
      </c>
      <c r="B538" s="3" t="s">
        <v>439</v>
      </c>
      <c r="C538" s="24">
        <v>7166794</v>
      </c>
      <c r="D538" s="24">
        <v>394188.8</v>
      </c>
      <c r="E538" s="4">
        <v>1705</v>
      </c>
      <c r="F538" s="8">
        <f t="shared" si="8"/>
        <v>4203.398240469208</v>
      </c>
      <c r="G538" s="4">
        <v>0.3003285396162623</v>
      </c>
    </row>
    <row r="539" spans="1:7" ht="12.75">
      <c r="A539" s="2" t="s">
        <v>435</v>
      </c>
      <c r="B539" s="3" t="s">
        <v>341</v>
      </c>
      <c r="C539" s="24">
        <v>7891797</v>
      </c>
      <c r="D539" s="24">
        <v>434071.45</v>
      </c>
      <c r="E539" s="4">
        <v>922</v>
      </c>
      <c r="F539" s="8">
        <f t="shared" si="8"/>
        <v>8559.432754880694</v>
      </c>
      <c r="G539" s="4">
        <v>0.6115627861446623</v>
      </c>
    </row>
    <row r="540" spans="1:7" ht="12.75">
      <c r="A540" s="2" t="s">
        <v>435</v>
      </c>
      <c r="B540" s="3" t="s">
        <v>440</v>
      </c>
      <c r="C540" s="24">
        <v>387989471</v>
      </c>
      <c r="D540" s="24">
        <v>21320394.03</v>
      </c>
      <c r="E540" s="4">
        <v>15069</v>
      </c>
      <c r="F540" s="8">
        <f t="shared" si="8"/>
        <v>25747.526113212556</v>
      </c>
      <c r="G540" s="4">
        <v>1.8396346179774619</v>
      </c>
    </row>
    <row r="541" spans="1:7" ht="12.75">
      <c r="A541" s="2" t="s">
        <v>435</v>
      </c>
      <c r="B541" s="12" t="s">
        <v>512</v>
      </c>
      <c r="C541" s="25">
        <v>477008753</v>
      </c>
      <c r="D541" s="25">
        <v>26217408.91</v>
      </c>
      <c r="E541" s="5">
        <v>37044</v>
      </c>
      <c r="F541" s="10">
        <f t="shared" si="8"/>
        <v>12876.815489687939</v>
      </c>
      <c r="G541" s="5">
        <v>0.9200354022354915</v>
      </c>
    </row>
    <row r="542" spans="1:7" ht="12.75">
      <c r="A542" s="6"/>
      <c r="B542" s="6"/>
      <c r="C542" s="8"/>
      <c r="D542" s="8"/>
      <c r="E542" s="4"/>
      <c r="F542" s="8">
        <f t="shared" si="8"/>
      </c>
      <c r="G542" s="4" t="s">
        <v>517</v>
      </c>
    </row>
    <row r="543" spans="1:7" ht="12.75">
      <c r="A543" s="2" t="s">
        <v>441</v>
      </c>
      <c r="B543" s="3" t="s">
        <v>442</v>
      </c>
      <c r="C543" s="24">
        <v>939709</v>
      </c>
      <c r="D543" s="24">
        <v>51774.44</v>
      </c>
      <c r="E543" s="4">
        <v>403</v>
      </c>
      <c r="F543" s="8">
        <f t="shared" si="8"/>
        <v>2331.7841191066996</v>
      </c>
      <c r="G543" s="4">
        <v>0.16660360953891823</v>
      </c>
    </row>
    <row r="544" spans="1:7" ht="12.75">
      <c r="A544" s="2" t="s">
        <v>441</v>
      </c>
      <c r="B544" s="3" t="s">
        <v>443</v>
      </c>
      <c r="C544" s="24">
        <v>351634</v>
      </c>
      <c r="D544" s="24">
        <v>19339.92</v>
      </c>
      <c r="E544" s="4">
        <v>190</v>
      </c>
      <c r="F544" s="8">
        <f t="shared" si="8"/>
        <v>1850.7052631578947</v>
      </c>
      <c r="G544" s="4">
        <v>0.1322310133722417</v>
      </c>
    </row>
    <row r="545" spans="1:7" ht="12.75">
      <c r="A545" s="2" t="s">
        <v>441</v>
      </c>
      <c r="B545" s="3" t="s">
        <v>444</v>
      </c>
      <c r="C545" s="24">
        <v>507202</v>
      </c>
      <c r="D545" s="24">
        <v>27896.21</v>
      </c>
      <c r="E545" s="4">
        <v>136</v>
      </c>
      <c r="F545" s="8">
        <f t="shared" si="8"/>
        <v>3729.426470588235</v>
      </c>
      <c r="G545" s="4">
        <v>0.26646373753845637</v>
      </c>
    </row>
    <row r="546" spans="1:7" ht="12.75">
      <c r="A546" s="2" t="s">
        <v>441</v>
      </c>
      <c r="B546" s="3" t="s">
        <v>445</v>
      </c>
      <c r="C546" s="24">
        <v>1795983</v>
      </c>
      <c r="D546" s="24">
        <v>98779.14</v>
      </c>
      <c r="E546" s="4">
        <v>215</v>
      </c>
      <c r="F546" s="8">
        <f t="shared" si="8"/>
        <v>8353.409302325581</v>
      </c>
      <c r="G546" s="4">
        <v>0.5968426194859661</v>
      </c>
    </row>
    <row r="547" spans="1:7" ht="12.75">
      <c r="A547" s="2" t="s">
        <v>441</v>
      </c>
      <c r="B547" s="3" t="s">
        <v>446</v>
      </c>
      <c r="C547" s="24">
        <v>548793</v>
      </c>
      <c r="D547" s="24">
        <v>30183.69</v>
      </c>
      <c r="E547" s="4">
        <v>153</v>
      </c>
      <c r="F547" s="8">
        <f t="shared" si="8"/>
        <v>3586.8823529411766</v>
      </c>
      <c r="G547" s="4">
        <v>0.25627910495435674</v>
      </c>
    </row>
    <row r="548" spans="1:7" ht="12.75">
      <c r="A548" s="2" t="s">
        <v>441</v>
      </c>
      <c r="B548" s="3" t="s">
        <v>447</v>
      </c>
      <c r="C548" s="24">
        <v>17133737</v>
      </c>
      <c r="D548" s="24">
        <v>942356.83</v>
      </c>
      <c r="E548" s="4">
        <v>2084</v>
      </c>
      <c r="F548" s="8">
        <f t="shared" si="8"/>
        <v>8221.562859884836</v>
      </c>
      <c r="G548" s="4">
        <v>0.5874223249417574</v>
      </c>
    </row>
    <row r="549" spans="1:7" ht="12.75">
      <c r="A549" s="2" t="s">
        <v>441</v>
      </c>
      <c r="B549" s="3" t="s">
        <v>448</v>
      </c>
      <c r="C549" s="24">
        <v>977503</v>
      </c>
      <c r="D549" s="24">
        <v>53756.63</v>
      </c>
      <c r="E549" s="4">
        <v>204</v>
      </c>
      <c r="F549" s="8">
        <f t="shared" si="8"/>
        <v>4791.681372549019</v>
      </c>
      <c r="G549" s="4">
        <v>0.3423607725456573</v>
      </c>
    </row>
    <row r="550" spans="1:7" ht="12.75">
      <c r="A550" s="2" t="s">
        <v>441</v>
      </c>
      <c r="B550" s="3" t="s">
        <v>441</v>
      </c>
      <c r="C550" s="24">
        <v>83128675</v>
      </c>
      <c r="D550" s="24">
        <v>4572973.02</v>
      </c>
      <c r="E550" s="4">
        <v>6946</v>
      </c>
      <c r="F550" s="8">
        <f t="shared" si="8"/>
        <v>11967.848401957961</v>
      </c>
      <c r="G550" s="4">
        <v>0.8550906260330067</v>
      </c>
    </row>
    <row r="551" spans="1:7" ht="12.75">
      <c r="A551" s="2" t="s">
        <v>441</v>
      </c>
      <c r="B551" s="3" t="s">
        <v>449</v>
      </c>
      <c r="C551" s="24">
        <v>226013</v>
      </c>
      <c r="D551" s="24">
        <v>12430.77</v>
      </c>
      <c r="E551" s="4">
        <v>241</v>
      </c>
      <c r="F551" s="8">
        <f t="shared" si="8"/>
        <v>937.8132780082988</v>
      </c>
      <c r="G551" s="4">
        <v>0.06700580723123026</v>
      </c>
    </row>
    <row r="552" spans="1:7" ht="12.75">
      <c r="A552" s="2" t="s">
        <v>441</v>
      </c>
      <c r="B552" s="3" t="s">
        <v>450</v>
      </c>
      <c r="C552" s="24">
        <v>4464741</v>
      </c>
      <c r="D552" s="24">
        <v>247891.23</v>
      </c>
      <c r="E552" s="4">
        <v>860</v>
      </c>
      <c r="F552" s="8">
        <f t="shared" si="8"/>
        <v>5191.5593023255815</v>
      </c>
      <c r="G552" s="4">
        <v>0.3709316449218049</v>
      </c>
    </row>
    <row r="553" spans="1:7" ht="12.75">
      <c r="A553" s="2" t="s">
        <v>441</v>
      </c>
      <c r="B553" s="12" t="s">
        <v>512</v>
      </c>
      <c r="C553" s="25">
        <v>110113645</v>
      </c>
      <c r="D553" s="25">
        <v>6059562.92</v>
      </c>
      <c r="E553" s="5">
        <v>16703</v>
      </c>
      <c r="F553" s="10">
        <f t="shared" si="8"/>
        <v>6592.447165179908</v>
      </c>
      <c r="G553" s="5">
        <v>0.4710236614161123</v>
      </c>
    </row>
    <row r="554" spans="1:7" ht="12.75">
      <c r="A554" s="6"/>
      <c r="B554" s="6"/>
      <c r="C554" s="8"/>
      <c r="D554" s="8"/>
      <c r="E554" s="4"/>
      <c r="F554" s="8">
        <f t="shared" si="8"/>
      </c>
      <c r="G554" s="4" t="s">
        <v>517</v>
      </c>
    </row>
    <row r="555" spans="1:7" ht="12.75">
      <c r="A555" s="2" t="s">
        <v>451</v>
      </c>
      <c r="B555" s="3" t="s">
        <v>452</v>
      </c>
      <c r="C555" s="24">
        <v>26425370</v>
      </c>
      <c r="D555" s="24">
        <v>1453397.4</v>
      </c>
      <c r="E555" s="4">
        <v>1589</v>
      </c>
      <c r="F555" s="8">
        <f t="shared" si="8"/>
        <v>16630.188797986153</v>
      </c>
      <c r="G555" s="4">
        <v>1.1882101170324488</v>
      </c>
    </row>
    <row r="556" spans="1:7" ht="12.75">
      <c r="A556" s="2" t="s">
        <v>451</v>
      </c>
      <c r="B556" s="3" t="s">
        <v>453</v>
      </c>
      <c r="C556" s="24">
        <v>10150771</v>
      </c>
      <c r="D556" s="24">
        <v>558306.14</v>
      </c>
      <c r="E556" s="4">
        <v>562</v>
      </c>
      <c r="F556" s="8">
        <f t="shared" si="8"/>
        <v>18061.870106761566</v>
      </c>
      <c r="G556" s="4">
        <v>1.290502293995539</v>
      </c>
    </row>
    <row r="557" spans="1:7" ht="12.75">
      <c r="A557" s="2" t="s">
        <v>451</v>
      </c>
      <c r="B557" s="3" t="s">
        <v>454</v>
      </c>
      <c r="C557" s="24">
        <v>6177466</v>
      </c>
      <c r="D557" s="24">
        <v>339786.02</v>
      </c>
      <c r="E557" s="4">
        <v>877</v>
      </c>
      <c r="F557" s="8">
        <f t="shared" si="8"/>
        <v>7043.860889395667</v>
      </c>
      <c r="G557" s="4">
        <v>0.5032767140179814</v>
      </c>
    </row>
    <row r="558" spans="1:7" ht="12.75">
      <c r="A558" s="2" t="s">
        <v>451</v>
      </c>
      <c r="B558" s="12" t="s">
        <v>512</v>
      </c>
      <c r="C558" s="25">
        <v>48348637</v>
      </c>
      <c r="D558" s="25">
        <v>2659216.53</v>
      </c>
      <c r="E558" s="5">
        <v>5392</v>
      </c>
      <c r="F558" s="10">
        <f t="shared" si="8"/>
        <v>8966.735348664688</v>
      </c>
      <c r="G558" s="5">
        <v>0.6406641432312581</v>
      </c>
    </row>
    <row r="559" spans="1:7" ht="12.75">
      <c r="A559" s="6"/>
      <c r="B559" s="6"/>
      <c r="C559" s="8"/>
      <c r="D559" s="8"/>
      <c r="E559" s="4"/>
      <c r="F559" s="8">
        <f t="shared" si="8"/>
      </c>
      <c r="G559" s="4" t="s">
        <v>517</v>
      </c>
    </row>
    <row r="560" spans="1:7" ht="12.75">
      <c r="A560" s="2" t="s">
        <v>455</v>
      </c>
      <c r="B560" s="3" t="s">
        <v>456</v>
      </c>
      <c r="C560" s="24">
        <v>636264</v>
      </c>
      <c r="D560" s="24">
        <v>34994.68</v>
      </c>
      <c r="E560" s="4">
        <v>191</v>
      </c>
      <c r="F560" s="8">
        <f t="shared" si="8"/>
        <v>3331.2251308900522</v>
      </c>
      <c r="G560" s="4">
        <v>0.23801265582238154</v>
      </c>
    </row>
    <row r="561" spans="1:7" ht="12.75">
      <c r="A561" s="2" t="s">
        <v>455</v>
      </c>
      <c r="B561" s="3" t="s">
        <v>457</v>
      </c>
      <c r="C561" s="24">
        <v>2352330</v>
      </c>
      <c r="D561" s="24">
        <v>129378.34</v>
      </c>
      <c r="E561" s="4">
        <v>257</v>
      </c>
      <c r="F561" s="8">
        <f t="shared" si="8"/>
        <v>9153.035019455252</v>
      </c>
      <c r="G561" s="4">
        <v>0.6539750656941449</v>
      </c>
    </row>
    <row r="562" spans="1:7" ht="12.75">
      <c r="A562" s="2" t="s">
        <v>455</v>
      </c>
      <c r="B562" s="3" t="s">
        <v>458</v>
      </c>
      <c r="C562" s="24">
        <v>7609218</v>
      </c>
      <c r="D562" s="24">
        <v>419231.01</v>
      </c>
      <c r="E562" s="4">
        <v>1012</v>
      </c>
      <c r="F562" s="8">
        <f t="shared" si="8"/>
        <v>7518.990118577075</v>
      </c>
      <c r="G562" s="4">
        <v>0.5372242153884735</v>
      </c>
    </row>
    <row r="563" spans="1:7" ht="12.75">
      <c r="A563" s="2" t="s">
        <v>455</v>
      </c>
      <c r="B563" s="3" t="s">
        <v>459</v>
      </c>
      <c r="C563" s="24">
        <v>290297</v>
      </c>
      <c r="D563" s="24">
        <v>15966.33</v>
      </c>
      <c r="E563" s="4">
        <v>104</v>
      </c>
      <c r="F563" s="8">
        <f t="shared" si="8"/>
        <v>2791.3173076923076</v>
      </c>
      <c r="G563" s="4">
        <v>0.1994367896322026</v>
      </c>
    </row>
    <row r="564" spans="1:7" ht="12.75">
      <c r="A564" s="2" t="s">
        <v>455</v>
      </c>
      <c r="B564" s="12" t="s">
        <v>512</v>
      </c>
      <c r="C564" s="25">
        <v>10988246</v>
      </c>
      <c r="D564" s="25">
        <v>605077.93</v>
      </c>
      <c r="E564" s="5">
        <v>3093</v>
      </c>
      <c r="F564" s="10">
        <f t="shared" si="8"/>
        <v>3552.6175234400257</v>
      </c>
      <c r="G564" s="5">
        <v>0.2538309176507592</v>
      </c>
    </row>
    <row r="565" spans="1:7" ht="12.75">
      <c r="A565" s="6"/>
      <c r="B565" s="6"/>
      <c r="C565" s="24"/>
      <c r="D565" s="24"/>
      <c r="E565" s="4"/>
      <c r="F565" s="8">
        <f t="shared" si="8"/>
      </c>
      <c r="G565" s="4" t="s">
        <v>517</v>
      </c>
    </row>
    <row r="566" spans="1:7" ht="12.75">
      <c r="A566" s="2" t="s">
        <v>460</v>
      </c>
      <c r="B566" s="3" t="s">
        <v>461</v>
      </c>
      <c r="C566" s="24">
        <v>3189366</v>
      </c>
      <c r="D566" s="24">
        <v>175415.44</v>
      </c>
      <c r="E566" s="4">
        <v>256</v>
      </c>
      <c r="F566" s="8">
        <f t="shared" si="8"/>
        <v>12458.4609375</v>
      </c>
      <c r="G566" s="4">
        <v>0.8901443939339811</v>
      </c>
    </row>
    <row r="567" spans="1:7" ht="12.75">
      <c r="A567" s="2" t="s">
        <v>460</v>
      </c>
      <c r="B567" s="12" t="s">
        <v>512</v>
      </c>
      <c r="C567" s="25">
        <v>3362001</v>
      </c>
      <c r="D567" s="25">
        <v>184910.38</v>
      </c>
      <c r="E567" s="5">
        <v>1336</v>
      </c>
      <c r="F567" s="10">
        <f t="shared" si="8"/>
        <v>2516.4678143712576</v>
      </c>
      <c r="G567" s="5">
        <v>0.17979907219000127</v>
      </c>
    </row>
    <row r="568" spans="1:7" ht="12.75">
      <c r="A568" s="6"/>
      <c r="B568" s="6"/>
      <c r="C568" s="24"/>
      <c r="D568" s="24"/>
      <c r="E568" s="4"/>
      <c r="F568" s="8">
        <f t="shared" si="8"/>
      </c>
      <c r="G568" s="4" t="s">
        <v>517</v>
      </c>
    </row>
    <row r="569" spans="1:7" ht="12.75">
      <c r="A569" s="2" t="s">
        <v>462</v>
      </c>
      <c r="B569" s="3" t="s">
        <v>463</v>
      </c>
      <c r="C569" s="24">
        <v>1591041</v>
      </c>
      <c r="D569" s="24">
        <v>87507.45</v>
      </c>
      <c r="E569" s="4">
        <v>354</v>
      </c>
      <c r="F569" s="8">
        <f t="shared" si="8"/>
        <v>4494.466101694915</v>
      </c>
      <c r="G569" s="4">
        <v>0.3211250429904912</v>
      </c>
    </row>
    <row r="570" spans="1:7" ht="12.75">
      <c r="A570" s="2" t="s">
        <v>462</v>
      </c>
      <c r="B570" s="3" t="s">
        <v>462</v>
      </c>
      <c r="C570" s="24">
        <v>15272017</v>
      </c>
      <c r="D570" s="24">
        <v>839961.82</v>
      </c>
      <c r="E570" s="4">
        <v>1584</v>
      </c>
      <c r="F570" s="8">
        <f t="shared" si="8"/>
        <v>9641.424873737375</v>
      </c>
      <c r="G570" s="4">
        <v>0.6888700252741765</v>
      </c>
    </row>
    <row r="571" spans="1:7" ht="12.75">
      <c r="A571" s="2" t="s">
        <v>462</v>
      </c>
      <c r="B571" s="12" t="s">
        <v>512</v>
      </c>
      <c r="C571" s="25">
        <v>17169438</v>
      </c>
      <c r="D571" s="25">
        <v>944320.38</v>
      </c>
      <c r="E571" s="5">
        <v>6155</v>
      </c>
      <c r="F571" s="10">
        <f t="shared" si="8"/>
        <v>2789.510641754671</v>
      </c>
      <c r="G571" s="5">
        <v>0.19930770518395763</v>
      </c>
    </row>
    <row r="572" spans="1:7" ht="12.75">
      <c r="A572" s="6"/>
      <c r="B572" s="6"/>
      <c r="C572" s="8"/>
      <c r="D572" s="8"/>
      <c r="E572" s="4"/>
      <c r="F572" s="8">
        <f t="shared" si="8"/>
      </c>
      <c r="G572" s="4" t="s">
        <v>517</v>
      </c>
    </row>
    <row r="573" spans="1:7" ht="12.75">
      <c r="A573" s="2" t="s">
        <v>464</v>
      </c>
      <c r="B573" s="6" t="s">
        <v>465</v>
      </c>
      <c r="C573" s="24">
        <v>1531325</v>
      </c>
      <c r="D573" s="24">
        <v>84223.01</v>
      </c>
      <c r="E573" s="4">
        <v>48</v>
      </c>
      <c r="F573" s="8">
        <f t="shared" si="8"/>
        <v>31902.604166666668</v>
      </c>
      <c r="G573" s="4">
        <v>2.279408700104792</v>
      </c>
    </row>
    <row r="574" spans="1:7" ht="12.75">
      <c r="A574" s="2" t="s">
        <v>464</v>
      </c>
      <c r="B574" s="3" t="s">
        <v>466</v>
      </c>
      <c r="C574" s="24">
        <v>5508362</v>
      </c>
      <c r="D574" s="24">
        <v>302960.32</v>
      </c>
      <c r="E574" s="4">
        <v>275</v>
      </c>
      <c r="F574" s="8">
        <f t="shared" si="8"/>
        <v>20030.407272727272</v>
      </c>
      <c r="G574" s="4">
        <v>1.4311522772740264</v>
      </c>
    </row>
    <row r="575" spans="1:7" ht="12.75">
      <c r="A575" s="2" t="s">
        <v>464</v>
      </c>
      <c r="B575" s="3" t="s">
        <v>467</v>
      </c>
      <c r="C575" s="24">
        <v>1046542</v>
      </c>
      <c r="D575" s="24">
        <v>57559.98</v>
      </c>
      <c r="E575" s="4">
        <v>81</v>
      </c>
      <c r="F575" s="8">
        <f t="shared" si="8"/>
        <v>12920.271604938273</v>
      </c>
      <c r="G575" s="4">
        <v>0.9231402975806139</v>
      </c>
    </row>
    <row r="576" spans="1:7" ht="12.75">
      <c r="A576" s="2" t="s">
        <v>464</v>
      </c>
      <c r="B576" s="3" t="s">
        <v>468</v>
      </c>
      <c r="C576" s="24">
        <v>887225</v>
      </c>
      <c r="D576" s="24">
        <v>48797.47</v>
      </c>
      <c r="E576" s="4">
        <v>90</v>
      </c>
      <c r="F576" s="8">
        <f t="shared" si="8"/>
        <v>9858.055555555555</v>
      </c>
      <c r="G576" s="4">
        <v>0.7043480677018831</v>
      </c>
    </row>
    <row r="577" spans="1:7" ht="12.75">
      <c r="A577" s="2" t="s">
        <v>464</v>
      </c>
      <c r="B577" s="3" t="s">
        <v>469</v>
      </c>
      <c r="C577" s="24">
        <v>842898</v>
      </c>
      <c r="D577" s="24">
        <v>46359.55</v>
      </c>
      <c r="E577" s="4">
        <v>229</v>
      </c>
      <c r="F577" s="8">
        <f t="shared" si="8"/>
        <v>3680.7772925764193</v>
      </c>
      <c r="G577" s="4">
        <v>0.26298780312778075</v>
      </c>
    </row>
    <row r="578" spans="1:7" ht="12.75">
      <c r="A578" s="2" t="s">
        <v>464</v>
      </c>
      <c r="B578" s="3" t="s">
        <v>470</v>
      </c>
      <c r="C578" s="24">
        <v>3311340</v>
      </c>
      <c r="D578" s="24">
        <v>182124.09</v>
      </c>
      <c r="E578" s="4">
        <v>291</v>
      </c>
      <c r="F578" s="8">
        <f t="shared" si="8"/>
        <v>11379.175257731958</v>
      </c>
      <c r="G578" s="4">
        <v>0.8130305271314632</v>
      </c>
    </row>
    <row r="579" spans="1:7" ht="12.75">
      <c r="A579" s="2" t="s">
        <v>464</v>
      </c>
      <c r="B579" s="3" t="s">
        <v>471</v>
      </c>
      <c r="C579" s="24">
        <v>3612794</v>
      </c>
      <c r="D579" s="24">
        <v>198704.23</v>
      </c>
      <c r="E579" s="4">
        <v>737</v>
      </c>
      <c r="F579" s="8">
        <f t="shared" si="8"/>
        <v>4902.027137042062</v>
      </c>
      <c r="G579" s="4">
        <v>0.35024486546456574</v>
      </c>
    </row>
    <row r="580" spans="1:7" ht="12.75">
      <c r="A580" s="2" t="s">
        <v>464</v>
      </c>
      <c r="B580" s="3" t="s">
        <v>472</v>
      </c>
      <c r="C580" s="24">
        <v>20225570</v>
      </c>
      <c r="D580" s="24">
        <v>1112408.18</v>
      </c>
      <c r="E580" s="4">
        <v>1559</v>
      </c>
      <c r="F580" s="8">
        <f t="shared" si="8"/>
        <v>12973.425272610648</v>
      </c>
      <c r="G580" s="4">
        <v>0.9269380732073913</v>
      </c>
    </row>
    <row r="581" spans="1:7" ht="12.75">
      <c r="A581" s="2" t="s">
        <v>464</v>
      </c>
      <c r="B581" s="12" t="s">
        <v>512</v>
      </c>
      <c r="C581" s="25">
        <v>37628317</v>
      </c>
      <c r="D581" s="25">
        <v>2069561.36</v>
      </c>
      <c r="E581" s="5">
        <v>5160</v>
      </c>
      <c r="F581" s="10">
        <f t="shared" si="8"/>
        <v>7292.309496124031</v>
      </c>
      <c r="G581" s="5">
        <v>0.5210281148988305</v>
      </c>
    </row>
    <row r="582" spans="1:7" ht="12.75">
      <c r="A582" s="6"/>
      <c r="B582" s="6"/>
      <c r="C582" s="8"/>
      <c r="D582" s="8"/>
      <c r="E582" s="4"/>
      <c r="F582" s="8">
        <f aca="true" t="shared" si="9" ref="F582:F628">IF(C582="","",C582/E582)</f>
      </c>
      <c r="G582" s="4" t="s">
        <v>517</v>
      </c>
    </row>
    <row r="583" spans="1:7" ht="12.75">
      <c r="A583" s="2" t="s">
        <v>473</v>
      </c>
      <c r="B583" s="3" t="s">
        <v>474</v>
      </c>
      <c r="C583" s="24">
        <v>5354394</v>
      </c>
      <c r="D583" s="24">
        <v>294492.04</v>
      </c>
      <c r="E583" s="4">
        <v>208</v>
      </c>
      <c r="F583" s="8">
        <f t="shared" si="9"/>
        <v>25742.278846153848</v>
      </c>
      <c r="G583" s="4">
        <v>1.839259706069866</v>
      </c>
    </row>
    <row r="584" spans="1:7" ht="12.75">
      <c r="A584" s="2" t="s">
        <v>473</v>
      </c>
      <c r="B584" s="12" t="s">
        <v>512</v>
      </c>
      <c r="C584" s="25">
        <v>5559776</v>
      </c>
      <c r="D584" s="25">
        <v>305788.07</v>
      </c>
      <c r="E584" s="5">
        <v>716</v>
      </c>
      <c r="F584" s="10">
        <f t="shared" si="9"/>
        <v>7765.050279329609</v>
      </c>
      <c r="G584" s="5">
        <v>0.5548049642276085</v>
      </c>
    </row>
    <row r="585" spans="1:7" ht="12.75">
      <c r="A585" s="6"/>
      <c r="B585" s="6"/>
      <c r="C585" s="8"/>
      <c r="D585" s="8"/>
      <c r="E585" s="4"/>
      <c r="F585" s="8">
        <f t="shared" si="9"/>
      </c>
      <c r="G585" s="4" t="s">
        <v>517</v>
      </c>
    </row>
    <row r="586" spans="1:7" ht="12.75">
      <c r="A586" s="2" t="s">
        <v>475</v>
      </c>
      <c r="B586" s="3" t="s">
        <v>476</v>
      </c>
      <c r="C586" s="24">
        <v>14687008</v>
      </c>
      <c r="D586" s="24">
        <v>807786.77</v>
      </c>
      <c r="E586" s="4">
        <v>1012</v>
      </c>
      <c r="F586" s="8">
        <f t="shared" si="9"/>
        <v>14512.853754940712</v>
      </c>
      <c r="G586" s="4">
        <v>1.036928676403309</v>
      </c>
    </row>
    <row r="587" spans="1:7" ht="12.75">
      <c r="A587" s="2" t="s">
        <v>475</v>
      </c>
      <c r="B587" s="3" t="s">
        <v>475</v>
      </c>
      <c r="C587" s="24">
        <v>266465</v>
      </c>
      <c r="D587" s="24">
        <v>15069.6</v>
      </c>
      <c r="E587" s="4">
        <v>134</v>
      </c>
      <c r="F587" s="8">
        <f t="shared" si="9"/>
        <v>1988.544776119403</v>
      </c>
      <c r="G587" s="4">
        <v>0.14207950672473585</v>
      </c>
    </row>
    <row r="588" spans="1:7" ht="12.75">
      <c r="A588" s="2" t="s">
        <v>475</v>
      </c>
      <c r="B588" s="3" t="s">
        <v>477</v>
      </c>
      <c r="C588" s="24">
        <v>1032404</v>
      </c>
      <c r="D588" s="24">
        <v>56782.36</v>
      </c>
      <c r="E588" s="4">
        <v>787</v>
      </c>
      <c r="F588" s="8">
        <f t="shared" si="9"/>
        <v>1311.8221092757306</v>
      </c>
      <c r="G588" s="4">
        <v>0.09372835876505649</v>
      </c>
    </row>
    <row r="589" spans="1:7" ht="12.75">
      <c r="A589" s="2" t="s">
        <v>475</v>
      </c>
      <c r="B589" s="6" t="s">
        <v>478</v>
      </c>
      <c r="C589" s="24">
        <v>678981</v>
      </c>
      <c r="D589" s="24">
        <v>37344.01</v>
      </c>
      <c r="E589" s="4">
        <v>781</v>
      </c>
      <c r="F589" s="8">
        <f t="shared" si="9"/>
        <v>869.3738796414852</v>
      </c>
      <c r="G589" s="4">
        <v>0.06211588165486462</v>
      </c>
    </row>
    <row r="590" spans="1:7" ht="12.75">
      <c r="A590" s="2" t="s">
        <v>475</v>
      </c>
      <c r="B590" s="12" t="s">
        <v>512</v>
      </c>
      <c r="C590" s="25">
        <v>16816452</v>
      </c>
      <c r="D590" s="25">
        <v>925320.43</v>
      </c>
      <c r="E590" s="5">
        <v>7006</v>
      </c>
      <c r="F590" s="10">
        <f t="shared" si="9"/>
        <v>2400.2928918070224</v>
      </c>
      <c r="G590" s="5">
        <v>0.1714984918410276</v>
      </c>
    </row>
    <row r="591" spans="1:7" ht="12.75">
      <c r="A591" s="6"/>
      <c r="B591" s="6"/>
      <c r="C591" s="8"/>
      <c r="D591" s="8"/>
      <c r="E591" s="4"/>
      <c r="F591" s="8">
        <f t="shared" si="9"/>
      </c>
      <c r="G591" s="4" t="s">
        <v>517</v>
      </c>
    </row>
    <row r="592" spans="1:7" ht="12.75">
      <c r="A592" s="6" t="s">
        <v>182</v>
      </c>
      <c r="B592" s="3" t="s">
        <v>479</v>
      </c>
      <c r="C592" s="24">
        <v>5222381</v>
      </c>
      <c r="D592" s="24">
        <v>287231.26</v>
      </c>
      <c r="E592" s="4">
        <v>307</v>
      </c>
      <c r="F592" s="8">
        <f t="shared" si="9"/>
        <v>17011.01302931596</v>
      </c>
      <c r="G592" s="4">
        <v>1.2154196219859932</v>
      </c>
    </row>
    <row r="593" spans="1:7" ht="12.75">
      <c r="A593" s="6" t="s">
        <v>182</v>
      </c>
      <c r="B593" s="3" t="s">
        <v>480</v>
      </c>
      <c r="C593" s="24">
        <v>527746</v>
      </c>
      <c r="D593" s="24">
        <v>29026.12</v>
      </c>
      <c r="E593" s="4">
        <v>51</v>
      </c>
      <c r="F593" s="8">
        <f t="shared" si="9"/>
        <v>10347.960784313726</v>
      </c>
      <c r="G593" s="4">
        <v>0.7393512992507664</v>
      </c>
    </row>
    <row r="594" spans="1:7" ht="12.75">
      <c r="A594" s="6" t="s">
        <v>182</v>
      </c>
      <c r="B594" s="3" t="s">
        <v>481</v>
      </c>
      <c r="C594" s="24">
        <v>1081827</v>
      </c>
      <c r="D594" s="24">
        <v>59500.75</v>
      </c>
      <c r="E594" s="4">
        <v>294</v>
      </c>
      <c r="F594" s="8">
        <f t="shared" si="9"/>
        <v>3679.683673469388</v>
      </c>
      <c r="G594" s="4">
        <v>0.2629096651521426</v>
      </c>
    </row>
    <row r="595" spans="1:7" ht="12.75">
      <c r="A595" s="6" t="s">
        <v>182</v>
      </c>
      <c r="B595" s="3" t="s">
        <v>482</v>
      </c>
      <c r="C595" s="24">
        <v>38371051</v>
      </c>
      <c r="D595" s="24">
        <v>2111271.02</v>
      </c>
      <c r="E595" s="4">
        <v>2089</v>
      </c>
      <c r="F595" s="8">
        <f t="shared" si="9"/>
        <v>18368.143130684537</v>
      </c>
      <c r="G595" s="4">
        <v>1.3123851908177007</v>
      </c>
    </row>
    <row r="596" spans="1:7" ht="12.75">
      <c r="A596" s="6" t="s">
        <v>182</v>
      </c>
      <c r="B596" s="12" t="s">
        <v>512</v>
      </c>
      <c r="C596" s="25">
        <v>45760442</v>
      </c>
      <c r="D596" s="25">
        <v>2517688.23</v>
      </c>
      <c r="E596" s="5">
        <v>4218</v>
      </c>
      <c r="F596" s="10">
        <f t="shared" si="9"/>
        <v>10848.848269321954</v>
      </c>
      <c r="G596" s="5">
        <v>0.7751392018663871</v>
      </c>
    </row>
    <row r="597" spans="1:7" ht="12.75">
      <c r="A597" s="6"/>
      <c r="B597" s="6"/>
      <c r="C597" s="24"/>
      <c r="D597" s="24"/>
      <c r="E597" s="4"/>
      <c r="F597" s="8">
        <f t="shared" si="9"/>
      </c>
      <c r="G597" s="4" t="s">
        <v>517</v>
      </c>
    </row>
    <row r="598" spans="1:7" ht="12.75">
      <c r="A598" s="6" t="s">
        <v>483</v>
      </c>
      <c r="B598" s="3" t="s">
        <v>484</v>
      </c>
      <c r="C598" s="24">
        <v>3634085</v>
      </c>
      <c r="D598" s="24">
        <v>201610.24</v>
      </c>
      <c r="E598" s="4">
        <v>1246</v>
      </c>
      <c r="F598" s="8">
        <f t="shared" si="9"/>
        <v>2916.6011235955057</v>
      </c>
      <c r="G598" s="4">
        <v>0.20838819116858429</v>
      </c>
    </row>
    <row r="599" spans="1:7" ht="12.75">
      <c r="A599" s="6" t="s">
        <v>483</v>
      </c>
      <c r="B599" s="3" t="s">
        <v>485</v>
      </c>
      <c r="C599" s="24">
        <v>125168811</v>
      </c>
      <c r="D599" s="24">
        <v>6888786.79</v>
      </c>
      <c r="E599" s="4">
        <v>8013</v>
      </c>
      <c r="F599" s="8">
        <f t="shared" si="9"/>
        <v>15620.717708723325</v>
      </c>
      <c r="G599" s="4">
        <v>1.1160844318893488</v>
      </c>
    </row>
    <row r="600" spans="1:7" ht="12.75">
      <c r="A600" s="2" t="s">
        <v>483</v>
      </c>
      <c r="B600" s="3" t="s">
        <v>486</v>
      </c>
      <c r="C600" s="24">
        <v>14338257</v>
      </c>
      <c r="D600" s="24">
        <v>788604.96</v>
      </c>
      <c r="E600" s="4">
        <v>911</v>
      </c>
      <c r="F600" s="8">
        <f t="shared" si="9"/>
        <v>15739.030735455543</v>
      </c>
      <c r="G600" s="4">
        <v>1.1245377776118564</v>
      </c>
    </row>
    <row r="601" spans="1:7" ht="12.75">
      <c r="A601" s="2" t="s">
        <v>483</v>
      </c>
      <c r="B601" s="3" t="s">
        <v>487</v>
      </c>
      <c r="C601" s="24">
        <v>924314</v>
      </c>
      <c r="D601" s="24">
        <v>50837.45</v>
      </c>
      <c r="E601" s="4">
        <v>270</v>
      </c>
      <c r="F601" s="8">
        <f t="shared" si="9"/>
        <v>3423.385185185185</v>
      </c>
      <c r="G601" s="4">
        <v>0.24459739819842705</v>
      </c>
    </row>
    <row r="602" spans="1:7" ht="12.75">
      <c r="A602" s="2" t="s">
        <v>483</v>
      </c>
      <c r="B602" s="3" t="s">
        <v>488</v>
      </c>
      <c r="C602" s="24">
        <v>558168</v>
      </c>
      <c r="D602" s="24">
        <v>28359.51</v>
      </c>
      <c r="E602" s="4">
        <v>361</v>
      </c>
      <c r="F602" s="8">
        <f t="shared" si="9"/>
        <v>1546.1717451523546</v>
      </c>
      <c r="G602" s="4">
        <v>0.11047240248302047</v>
      </c>
    </row>
    <row r="603" spans="1:7" ht="12.75">
      <c r="A603" s="2" t="s">
        <v>483</v>
      </c>
      <c r="B603" s="12" t="s">
        <v>512</v>
      </c>
      <c r="C603" s="25">
        <v>147838236</v>
      </c>
      <c r="D603" s="25">
        <v>8135002.12</v>
      </c>
      <c r="E603" s="5">
        <v>20295</v>
      </c>
      <c r="F603" s="10">
        <f t="shared" si="9"/>
        <v>7284.465927568366</v>
      </c>
      <c r="G603" s="5">
        <v>0.5204676998834215</v>
      </c>
    </row>
    <row r="604" spans="1:7" ht="12.75">
      <c r="A604" s="6"/>
      <c r="B604" s="6"/>
      <c r="C604" s="24"/>
      <c r="D604" s="24"/>
      <c r="E604" s="4"/>
      <c r="F604" s="8">
        <f t="shared" si="9"/>
      </c>
      <c r="G604" s="4" t="s">
        <v>517</v>
      </c>
    </row>
    <row r="605" spans="1:7" ht="12.75">
      <c r="A605" s="2" t="s">
        <v>489</v>
      </c>
      <c r="B605" s="3" t="s">
        <v>490</v>
      </c>
      <c r="C605" s="24">
        <v>624535</v>
      </c>
      <c r="D605" s="24">
        <v>35524.6</v>
      </c>
      <c r="E605" s="4">
        <v>226</v>
      </c>
      <c r="F605" s="8">
        <f t="shared" si="9"/>
        <v>2763.429203539823</v>
      </c>
      <c r="G605" s="4">
        <v>0.1974442128850974</v>
      </c>
    </row>
    <row r="606" spans="1:7" ht="12.75">
      <c r="A606" s="2" t="s">
        <v>489</v>
      </c>
      <c r="B606" s="3" t="s">
        <v>491</v>
      </c>
      <c r="C606" s="24">
        <v>856384</v>
      </c>
      <c r="D606" s="24">
        <v>50286.58</v>
      </c>
      <c r="E606" s="4">
        <v>281</v>
      </c>
      <c r="F606" s="8">
        <f t="shared" si="9"/>
        <v>3047.6298932384343</v>
      </c>
      <c r="G606" s="4">
        <v>0.21775006382097986</v>
      </c>
    </row>
    <row r="607" spans="1:7" ht="12.75">
      <c r="A607" s="2" t="s">
        <v>489</v>
      </c>
      <c r="B607" s="3" t="s">
        <v>489</v>
      </c>
      <c r="C607" s="24">
        <v>64025232</v>
      </c>
      <c r="D607" s="24">
        <v>3537944.98</v>
      </c>
      <c r="E607" s="4">
        <v>5613</v>
      </c>
      <c r="F607" s="8">
        <f t="shared" si="9"/>
        <v>11406.5975414217</v>
      </c>
      <c r="G607" s="4">
        <v>0.8149898214791154</v>
      </c>
    </row>
    <row r="608" spans="1:7" ht="12.75">
      <c r="A608" s="2" t="s">
        <v>489</v>
      </c>
      <c r="B608" s="3" t="s">
        <v>492</v>
      </c>
      <c r="C608" s="24">
        <v>1494714</v>
      </c>
      <c r="D608" s="24">
        <v>82209.47</v>
      </c>
      <c r="E608" s="4">
        <v>423</v>
      </c>
      <c r="F608" s="8">
        <f t="shared" si="9"/>
        <v>3533.6028368794327</v>
      </c>
      <c r="G608" s="4">
        <v>0.2524723375878417</v>
      </c>
    </row>
    <row r="609" spans="1:7" ht="12.75">
      <c r="A609" s="2" t="s">
        <v>489</v>
      </c>
      <c r="B609" s="12" t="s">
        <v>512</v>
      </c>
      <c r="C609" s="25">
        <v>67204877</v>
      </c>
      <c r="D609" s="25">
        <v>3717186.41</v>
      </c>
      <c r="E609" s="5">
        <v>9504</v>
      </c>
      <c r="F609" s="10">
        <f t="shared" si="9"/>
        <v>7071.220223063973</v>
      </c>
      <c r="G609" s="5">
        <v>0.5052315106504697</v>
      </c>
    </row>
    <row r="610" spans="1:7" ht="12.75">
      <c r="A610" s="6"/>
      <c r="B610" s="6"/>
      <c r="C610" s="24"/>
      <c r="D610" s="24"/>
      <c r="E610" s="4"/>
      <c r="F610" s="8">
        <f t="shared" si="9"/>
      </c>
      <c r="G610" s="4" t="s">
        <v>517</v>
      </c>
    </row>
    <row r="611" spans="1:7" ht="12.75">
      <c r="A611" s="2" t="s">
        <v>493</v>
      </c>
      <c r="B611" s="3" t="s">
        <v>494</v>
      </c>
      <c r="C611" s="24">
        <v>1246739</v>
      </c>
      <c r="D611" s="24">
        <v>68570.77</v>
      </c>
      <c r="E611" s="4">
        <v>235</v>
      </c>
      <c r="F611" s="8">
        <f t="shared" si="9"/>
        <v>5305.272340425532</v>
      </c>
      <c r="G611" s="4">
        <v>0.3790563261235733</v>
      </c>
    </row>
    <row r="612" spans="1:7" ht="12.75">
      <c r="A612" s="2" t="s">
        <v>493</v>
      </c>
      <c r="B612" s="3" t="s">
        <v>495</v>
      </c>
      <c r="C612" s="24">
        <v>8446960</v>
      </c>
      <c r="D612" s="24">
        <v>464583.42</v>
      </c>
      <c r="E612" s="4">
        <v>927</v>
      </c>
      <c r="F612" s="8">
        <f t="shared" si="9"/>
        <v>9112.146709816612</v>
      </c>
      <c r="G612" s="4">
        <v>0.6510536374547451</v>
      </c>
    </row>
    <row r="613" spans="1:7" ht="12.75">
      <c r="A613" s="2" t="s">
        <v>493</v>
      </c>
      <c r="B613" s="3" t="s">
        <v>496</v>
      </c>
      <c r="C613" s="24">
        <v>666158</v>
      </c>
      <c r="D613" s="24">
        <v>38097.81</v>
      </c>
      <c r="E613" s="4">
        <v>223</v>
      </c>
      <c r="F613" s="8">
        <f t="shared" si="9"/>
        <v>2987.255605381166</v>
      </c>
      <c r="G613" s="4">
        <v>0.21343638220785696</v>
      </c>
    </row>
    <row r="614" spans="1:7" ht="12.75">
      <c r="A614" s="2" t="s">
        <v>493</v>
      </c>
      <c r="B614" s="3" t="s">
        <v>497</v>
      </c>
      <c r="C614" s="24">
        <v>10063375</v>
      </c>
      <c r="D614" s="24">
        <v>557884.69</v>
      </c>
      <c r="E614" s="4">
        <v>1010</v>
      </c>
      <c r="F614" s="8">
        <f t="shared" si="9"/>
        <v>9963.737623762376</v>
      </c>
      <c r="G614" s="4">
        <v>0.7118989442528133</v>
      </c>
    </row>
    <row r="615" spans="1:7" ht="12.75">
      <c r="A615" s="2" t="s">
        <v>493</v>
      </c>
      <c r="B615" s="12" t="s">
        <v>512</v>
      </c>
      <c r="C615" s="25">
        <v>20440450</v>
      </c>
      <c r="D615" s="25">
        <v>1130083.69</v>
      </c>
      <c r="E615" s="5">
        <v>3775</v>
      </c>
      <c r="F615" s="10">
        <f t="shared" si="9"/>
        <v>5414.688741721854</v>
      </c>
      <c r="G615" s="5">
        <v>0.3868740169849853</v>
      </c>
    </row>
    <row r="616" spans="1:7" ht="12.75">
      <c r="A616" s="6"/>
      <c r="B616" s="6"/>
      <c r="C616" s="24"/>
      <c r="D616" s="24"/>
      <c r="E616" s="4"/>
      <c r="F616" s="8">
        <f t="shared" si="9"/>
      </c>
      <c r="G616" s="4" t="s">
        <v>517</v>
      </c>
    </row>
    <row r="617" spans="1:7" ht="12.75">
      <c r="A617" s="2" t="s">
        <v>498</v>
      </c>
      <c r="B617" s="3" t="s">
        <v>499</v>
      </c>
      <c r="C617" s="24">
        <v>1911696</v>
      </c>
      <c r="D617" s="24">
        <v>105143.49</v>
      </c>
      <c r="E617" s="4">
        <v>118</v>
      </c>
      <c r="F617" s="8">
        <f t="shared" si="9"/>
        <v>16200.813559322034</v>
      </c>
      <c r="G617" s="4">
        <v>1.1575316918635348</v>
      </c>
    </row>
    <row r="618" spans="1:7" ht="12.75">
      <c r="A618" s="2" t="s">
        <v>498</v>
      </c>
      <c r="B618" s="3" t="s">
        <v>500</v>
      </c>
      <c r="C618" s="24">
        <v>1484749</v>
      </c>
      <c r="D618" s="24">
        <v>81661.38</v>
      </c>
      <c r="E618" s="4">
        <v>91</v>
      </c>
      <c r="F618" s="8">
        <f t="shared" si="9"/>
        <v>16315.923076923076</v>
      </c>
      <c r="G618" s="4">
        <v>1.1657561501088223</v>
      </c>
    </row>
    <row r="619" spans="1:7" ht="12.75">
      <c r="A619" s="2" t="s">
        <v>498</v>
      </c>
      <c r="B619" s="12" t="s">
        <v>512</v>
      </c>
      <c r="C619" s="25">
        <v>3397964</v>
      </c>
      <c r="D619" s="25">
        <v>186888.42</v>
      </c>
      <c r="E619" s="5">
        <v>818</v>
      </c>
      <c r="F619" s="10">
        <f t="shared" si="9"/>
        <v>4153.9902200489</v>
      </c>
      <c r="G619" s="5">
        <v>0.2967983866854029</v>
      </c>
    </row>
    <row r="620" spans="1:7" ht="12.75">
      <c r="A620" s="6"/>
      <c r="B620" s="6"/>
      <c r="C620" s="24"/>
      <c r="D620" s="24"/>
      <c r="E620" s="4"/>
      <c r="F620" s="8">
        <f t="shared" si="9"/>
      </c>
      <c r="G620" s="4" t="s">
        <v>517</v>
      </c>
    </row>
    <row r="621" spans="1:7" ht="12.75">
      <c r="A621" s="2" t="s">
        <v>501</v>
      </c>
      <c r="B621" s="3" t="s">
        <v>502</v>
      </c>
      <c r="C621" s="24">
        <v>1165020</v>
      </c>
      <c r="D621" s="24">
        <v>64076.3</v>
      </c>
      <c r="E621" s="4">
        <v>234</v>
      </c>
      <c r="F621" s="8">
        <f t="shared" si="9"/>
        <v>4978.717948717948</v>
      </c>
      <c r="G621" s="4">
        <v>0.35572434615018206</v>
      </c>
    </row>
    <row r="622" spans="1:7" ht="12.75">
      <c r="A622" s="2" t="s">
        <v>501</v>
      </c>
      <c r="B622" s="3" t="s">
        <v>503</v>
      </c>
      <c r="C622" s="24">
        <v>3075193</v>
      </c>
      <c r="D622" s="24">
        <v>169135.87</v>
      </c>
      <c r="E622" s="4">
        <v>275</v>
      </c>
      <c r="F622" s="8">
        <f t="shared" si="9"/>
        <v>11182.52</v>
      </c>
      <c r="G622" s="4">
        <v>0.7989797084881395</v>
      </c>
    </row>
    <row r="623" spans="1:7" ht="12.75">
      <c r="A623" s="2" t="s">
        <v>501</v>
      </c>
      <c r="B623" s="3" t="s">
        <v>504</v>
      </c>
      <c r="C623" s="24">
        <v>837579</v>
      </c>
      <c r="D623" s="24">
        <v>46067.08</v>
      </c>
      <c r="E623" s="4">
        <v>223</v>
      </c>
      <c r="F623" s="8">
        <f t="shared" si="9"/>
        <v>3755.959641255605</v>
      </c>
      <c r="G623" s="4">
        <v>0.2683595056627326</v>
      </c>
    </row>
    <row r="624" spans="1:7" ht="12.75">
      <c r="A624" s="2" t="s">
        <v>501</v>
      </c>
      <c r="B624" s="3" t="s">
        <v>505</v>
      </c>
      <c r="C624" s="24">
        <v>12161196</v>
      </c>
      <c r="D624" s="24">
        <v>669512.95</v>
      </c>
      <c r="E624" s="4">
        <v>995</v>
      </c>
      <c r="F624" s="8">
        <f t="shared" si="9"/>
        <v>12222.307537688443</v>
      </c>
      <c r="G624" s="4">
        <v>0.873271473112921</v>
      </c>
    </row>
    <row r="625" spans="1:7" ht="12.75">
      <c r="A625" s="2" t="s">
        <v>501</v>
      </c>
      <c r="B625" s="3" t="s">
        <v>506</v>
      </c>
      <c r="C625" s="24">
        <v>3970895</v>
      </c>
      <c r="D625" s="24">
        <v>218399.54</v>
      </c>
      <c r="E625" s="4">
        <v>412</v>
      </c>
      <c r="F625" s="8">
        <f t="shared" si="9"/>
        <v>9638.094660194174</v>
      </c>
      <c r="G625" s="4">
        <v>0.6886320848952683</v>
      </c>
    </row>
    <row r="626" spans="1:7" ht="12.75">
      <c r="A626" s="2" t="s">
        <v>501</v>
      </c>
      <c r="B626" s="3" t="s">
        <v>507</v>
      </c>
      <c r="C626" s="24">
        <v>1747089</v>
      </c>
      <c r="D626" s="24">
        <v>96090.41</v>
      </c>
      <c r="E626" s="4">
        <v>237</v>
      </c>
      <c r="F626" s="8">
        <f t="shared" si="9"/>
        <v>7371.683544303797</v>
      </c>
      <c r="G626" s="4">
        <v>0.5266993101103027</v>
      </c>
    </row>
    <row r="627" spans="1:7" ht="12.75">
      <c r="A627" s="2" t="s">
        <v>501</v>
      </c>
      <c r="B627" s="3" t="s">
        <v>501</v>
      </c>
      <c r="C627" s="24">
        <v>179753930</v>
      </c>
      <c r="D627" s="24">
        <v>9887114.64</v>
      </c>
      <c r="E627" s="4">
        <v>7802</v>
      </c>
      <c r="F627" s="8">
        <f t="shared" si="9"/>
        <v>23039.468085106382</v>
      </c>
      <c r="G627" s="4">
        <v>1.6461466193988556</v>
      </c>
    </row>
    <row r="628" spans="1:7" ht="12.75">
      <c r="A628" s="2" t="s">
        <v>501</v>
      </c>
      <c r="B628" s="12" t="s">
        <v>512</v>
      </c>
      <c r="C628" s="25">
        <v>202763647</v>
      </c>
      <c r="D628" s="25">
        <v>11153297.8</v>
      </c>
      <c r="E628" s="5">
        <v>13726</v>
      </c>
      <c r="F628" s="10">
        <f t="shared" si="9"/>
        <v>14772.231312836951</v>
      </c>
      <c r="G628" s="5">
        <v>1.0554609397568557</v>
      </c>
    </row>
    <row r="629" spans="1:7" ht="12.75">
      <c r="A629" s="2"/>
      <c r="B629" s="2"/>
      <c r="E629" s="20"/>
      <c r="F629" s="21">
        <f>IF(E629="","",C629/E629)</f>
      </c>
      <c r="G629">
        <f>IF(F629="","",F629/13523.47)</f>
      </c>
    </row>
    <row r="630" spans="1:7" ht="12.75">
      <c r="A630" s="9" t="s">
        <v>353</v>
      </c>
      <c r="B630" s="1"/>
      <c r="C630" s="25">
        <v>4502808156</v>
      </c>
      <c r="D630" s="25">
        <v>248353664.96</v>
      </c>
      <c r="F630" s="21">
        <f>IF(E630="","",C630/E630)</f>
      </c>
      <c r="G630">
        <f>IF(F630="","",F630/13523.47)</f>
      </c>
    </row>
    <row r="631" spans="1:7" ht="12.75">
      <c r="A631" s="1"/>
      <c r="B631" s="1"/>
      <c r="C631" s="25"/>
      <c r="D631" s="25"/>
      <c r="E631" s="20"/>
      <c r="F631" s="21">
        <f>IF(E631="","",C631/E631)</f>
      </c>
      <c r="G631">
        <f>IF(F631="","",F631/13523.47)</f>
      </c>
    </row>
    <row r="632" spans="1:6" ht="14.25">
      <c r="A632" s="9" t="s">
        <v>513</v>
      </c>
      <c r="B632" s="1"/>
      <c r="C632" s="25">
        <v>25970494368</v>
      </c>
      <c r="D632" s="25">
        <v>1429337007.8</v>
      </c>
      <c r="E632" s="23">
        <v>1855525</v>
      </c>
      <c r="F632" s="21">
        <f>IF(E632="","",C632/E632)</f>
        <v>13996.305287182873</v>
      </c>
    </row>
    <row r="633" spans="1:5" ht="12.75">
      <c r="A633" s="2"/>
      <c r="B633" s="2"/>
      <c r="C633" s="8"/>
      <c r="D633" s="8"/>
      <c r="E633" s="20"/>
    </row>
    <row r="634" spans="1:5" ht="12.75">
      <c r="A634" s="2"/>
      <c r="B634" s="2"/>
      <c r="C634" s="8"/>
      <c r="D634" s="8"/>
      <c r="E634" s="20"/>
    </row>
    <row r="635" spans="1:5" ht="12.75">
      <c r="A635" s="2"/>
      <c r="B635" s="2"/>
      <c r="C635" s="8"/>
      <c r="D635" s="8"/>
      <c r="E635" s="20"/>
    </row>
    <row r="636" spans="1:5" ht="12.75">
      <c r="A636" s="2"/>
      <c r="B636" s="2"/>
      <c r="C636" s="8"/>
      <c r="D636" s="8"/>
      <c r="E636" s="20"/>
    </row>
    <row r="637" spans="1:5" ht="12.75">
      <c r="A637" s="2"/>
      <c r="B637" s="2"/>
      <c r="C637" s="8"/>
      <c r="D637" s="8"/>
      <c r="E637" s="20"/>
    </row>
    <row r="638" spans="1:5" ht="12.75">
      <c r="A638" s="2"/>
      <c r="B638" s="2"/>
      <c r="C638" s="8"/>
      <c r="D638" s="8"/>
      <c r="E638" s="20"/>
    </row>
    <row r="639" spans="1:5" ht="12.75">
      <c r="A639" s="2"/>
      <c r="B639" s="2"/>
      <c r="C639" s="8"/>
      <c r="D639" s="8"/>
      <c r="E639" s="20"/>
    </row>
    <row r="640" spans="1:5" ht="12.75">
      <c r="A640" s="2"/>
      <c r="B640" s="2"/>
      <c r="C640" s="8"/>
      <c r="D640" s="8"/>
      <c r="E640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Anil Giri</dc:creator>
  <cp:keywords/>
  <dc:description/>
  <cp:lastModifiedBy>Kara Heideman</cp:lastModifiedBy>
  <dcterms:created xsi:type="dcterms:W3CDTF">2013-03-05T17:54:12Z</dcterms:created>
  <dcterms:modified xsi:type="dcterms:W3CDTF">2013-05-21T15:09:24Z</dcterms:modified>
  <cp:category/>
  <cp:version/>
  <cp:contentType/>
  <cp:contentStatus/>
</cp:coreProperties>
</file>