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eideman3\Documents\Programs and Publications\"/>
    </mc:Choice>
  </mc:AlternateContent>
  <bookViews>
    <workbookView xWindow="0" yWindow="0" windowWidth="19200" windowHeight="1084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631" i="1" l="1"/>
  <c r="G631" i="1" s="1"/>
  <c r="H631" i="1" s="1"/>
  <c r="F630" i="1"/>
  <c r="G630" i="1" s="1"/>
  <c r="H630" i="1" s="1"/>
  <c r="F629" i="1"/>
  <c r="G629" i="1" s="1"/>
  <c r="H629" i="1" s="1"/>
  <c r="F628" i="1"/>
  <c r="G628" i="1" s="1"/>
  <c r="H628" i="1" s="1"/>
  <c r="F627" i="1"/>
  <c r="G627" i="1" s="1"/>
  <c r="H627" i="1" s="1"/>
  <c r="F626" i="1"/>
  <c r="G626" i="1" s="1"/>
  <c r="H626" i="1" s="1"/>
  <c r="G625" i="1"/>
  <c r="H625" i="1" s="1"/>
  <c r="F625" i="1"/>
  <c r="F624" i="1"/>
  <c r="G624" i="1" s="1"/>
  <c r="H624" i="1" s="1"/>
  <c r="F623" i="1"/>
  <c r="G623" i="1" s="1"/>
  <c r="H623" i="1" s="1"/>
  <c r="F622" i="1"/>
  <c r="G622" i="1" s="1"/>
  <c r="H622" i="1" s="1"/>
  <c r="F621" i="1"/>
  <c r="G621" i="1" s="1"/>
  <c r="H621" i="1" s="1"/>
  <c r="F620" i="1"/>
  <c r="G620" i="1" s="1"/>
  <c r="H620" i="1" s="1"/>
  <c r="F619" i="1"/>
  <c r="G619" i="1" s="1"/>
  <c r="H619" i="1" s="1"/>
  <c r="F618" i="1"/>
  <c r="G618" i="1" s="1"/>
  <c r="H618" i="1" s="1"/>
  <c r="F617" i="1"/>
  <c r="G617" i="1" s="1"/>
  <c r="H617" i="1" s="1"/>
  <c r="F616" i="1"/>
  <c r="G616" i="1" s="1"/>
  <c r="H616" i="1" s="1"/>
  <c r="F615" i="1"/>
  <c r="G615" i="1" s="1"/>
  <c r="H615" i="1" s="1"/>
  <c r="F614" i="1"/>
  <c r="G614" i="1" s="1"/>
  <c r="H614" i="1" s="1"/>
  <c r="G613" i="1"/>
  <c r="H613" i="1" s="1"/>
  <c r="F613" i="1"/>
  <c r="F612" i="1"/>
  <c r="G612" i="1" s="1"/>
  <c r="H612" i="1" s="1"/>
  <c r="F611" i="1"/>
  <c r="G611" i="1" s="1"/>
  <c r="H611" i="1" s="1"/>
  <c r="F610" i="1"/>
  <c r="G610" i="1" s="1"/>
  <c r="H610" i="1" s="1"/>
  <c r="F609" i="1"/>
  <c r="G609" i="1" s="1"/>
  <c r="H609" i="1" s="1"/>
  <c r="F608" i="1"/>
  <c r="G608" i="1" s="1"/>
  <c r="H608" i="1" s="1"/>
  <c r="F607" i="1"/>
  <c r="G607" i="1" s="1"/>
  <c r="H607" i="1" s="1"/>
  <c r="F606" i="1"/>
  <c r="G606" i="1" s="1"/>
  <c r="H606" i="1" s="1"/>
  <c r="F605" i="1"/>
  <c r="G605" i="1" s="1"/>
  <c r="H605" i="1" s="1"/>
  <c r="F604" i="1"/>
  <c r="G604" i="1" s="1"/>
  <c r="H604" i="1" s="1"/>
  <c r="F603" i="1"/>
  <c r="G603" i="1" s="1"/>
  <c r="H603" i="1" s="1"/>
  <c r="F602" i="1"/>
  <c r="G602" i="1" s="1"/>
  <c r="H602" i="1" s="1"/>
  <c r="F601" i="1"/>
  <c r="G601" i="1" s="1"/>
  <c r="H601" i="1" s="1"/>
  <c r="F600" i="1"/>
  <c r="G600" i="1" s="1"/>
  <c r="H600" i="1" s="1"/>
  <c r="F599" i="1"/>
  <c r="G599" i="1" s="1"/>
  <c r="H599" i="1" s="1"/>
  <c r="F598" i="1"/>
  <c r="G598" i="1" s="1"/>
  <c r="H598" i="1" s="1"/>
  <c r="G597" i="1"/>
  <c r="H597" i="1" s="1"/>
  <c r="F597" i="1"/>
  <c r="F596" i="1"/>
  <c r="G596" i="1" s="1"/>
  <c r="H596" i="1" s="1"/>
  <c r="F595" i="1"/>
  <c r="G595" i="1" s="1"/>
  <c r="H595" i="1" s="1"/>
  <c r="F594" i="1"/>
  <c r="G594" i="1" s="1"/>
  <c r="H594" i="1" s="1"/>
  <c r="F593" i="1"/>
  <c r="G593" i="1" s="1"/>
  <c r="H593" i="1" s="1"/>
  <c r="F592" i="1"/>
  <c r="G592" i="1" s="1"/>
  <c r="H592" i="1" s="1"/>
  <c r="F591" i="1"/>
  <c r="G591" i="1" s="1"/>
  <c r="H591" i="1" s="1"/>
  <c r="F590" i="1"/>
  <c r="G590" i="1" s="1"/>
  <c r="H590" i="1" s="1"/>
  <c r="F589" i="1"/>
  <c r="G589" i="1" s="1"/>
  <c r="H589" i="1" s="1"/>
  <c r="F588" i="1"/>
  <c r="G588" i="1" s="1"/>
  <c r="H588" i="1" s="1"/>
  <c r="F587" i="1"/>
  <c r="G587" i="1" s="1"/>
  <c r="H587" i="1" s="1"/>
  <c r="F586" i="1"/>
  <c r="G586" i="1" s="1"/>
  <c r="H586" i="1" s="1"/>
  <c r="F585" i="1"/>
  <c r="G585" i="1" s="1"/>
  <c r="H585" i="1" s="1"/>
  <c r="F584" i="1"/>
  <c r="G584" i="1" s="1"/>
  <c r="H584" i="1" s="1"/>
  <c r="F583" i="1"/>
  <c r="G583" i="1" s="1"/>
  <c r="H583" i="1" s="1"/>
  <c r="F582" i="1"/>
  <c r="G582" i="1" s="1"/>
  <c r="H582" i="1" s="1"/>
  <c r="F581" i="1"/>
  <c r="G581" i="1" s="1"/>
  <c r="H581" i="1" s="1"/>
  <c r="F580" i="1"/>
  <c r="G580" i="1" s="1"/>
  <c r="H580" i="1" s="1"/>
  <c r="F579" i="1"/>
  <c r="G579" i="1" s="1"/>
  <c r="H579" i="1" s="1"/>
  <c r="F578" i="1"/>
  <c r="G578" i="1" s="1"/>
  <c r="H578" i="1" s="1"/>
  <c r="F577" i="1"/>
  <c r="G577" i="1" s="1"/>
  <c r="H577" i="1" s="1"/>
  <c r="F576" i="1"/>
  <c r="G576" i="1" s="1"/>
  <c r="H576" i="1" s="1"/>
  <c r="F575" i="1"/>
  <c r="G575" i="1" s="1"/>
  <c r="H575" i="1" s="1"/>
  <c r="F574" i="1"/>
  <c r="G574" i="1" s="1"/>
  <c r="H574" i="1" s="1"/>
  <c r="G573" i="1"/>
  <c r="H573" i="1" s="1"/>
  <c r="F573" i="1"/>
  <c r="F572" i="1"/>
  <c r="G572" i="1" s="1"/>
  <c r="H572" i="1" s="1"/>
  <c r="F571" i="1"/>
  <c r="G571" i="1" s="1"/>
  <c r="H571" i="1" s="1"/>
  <c r="F570" i="1"/>
  <c r="G570" i="1" s="1"/>
  <c r="H570" i="1" s="1"/>
  <c r="F569" i="1"/>
  <c r="G569" i="1" s="1"/>
  <c r="H569" i="1" s="1"/>
  <c r="F568" i="1"/>
  <c r="G568" i="1" s="1"/>
  <c r="H568" i="1" s="1"/>
  <c r="F567" i="1"/>
  <c r="G567" i="1" s="1"/>
  <c r="H567" i="1" s="1"/>
  <c r="F566" i="1"/>
  <c r="G566" i="1" s="1"/>
  <c r="H566" i="1" s="1"/>
  <c r="F565" i="1"/>
  <c r="G565" i="1" s="1"/>
  <c r="H565" i="1" s="1"/>
  <c r="F564" i="1"/>
  <c r="G564" i="1" s="1"/>
  <c r="H564" i="1" s="1"/>
  <c r="F563" i="1"/>
  <c r="G563" i="1" s="1"/>
  <c r="H563" i="1" s="1"/>
  <c r="F562" i="1"/>
  <c r="G562" i="1" s="1"/>
  <c r="H562" i="1" s="1"/>
  <c r="F561" i="1"/>
  <c r="G561" i="1" s="1"/>
  <c r="H561" i="1" s="1"/>
  <c r="F560" i="1"/>
  <c r="G560" i="1" s="1"/>
  <c r="H560" i="1" s="1"/>
  <c r="F559" i="1"/>
  <c r="G559" i="1" s="1"/>
  <c r="H559" i="1" s="1"/>
  <c r="F558" i="1"/>
  <c r="G558" i="1" s="1"/>
  <c r="H558" i="1" s="1"/>
  <c r="F557" i="1"/>
  <c r="G557" i="1" s="1"/>
  <c r="H557" i="1" s="1"/>
  <c r="F556" i="1"/>
  <c r="G556" i="1" s="1"/>
  <c r="H556" i="1" s="1"/>
  <c r="F555" i="1"/>
  <c r="G555" i="1" s="1"/>
  <c r="H555" i="1" s="1"/>
  <c r="F554" i="1"/>
  <c r="G554" i="1" s="1"/>
  <c r="H554" i="1" s="1"/>
  <c r="F553" i="1"/>
  <c r="G553" i="1" s="1"/>
  <c r="H553" i="1" s="1"/>
  <c r="F552" i="1"/>
  <c r="G552" i="1" s="1"/>
  <c r="H552" i="1" s="1"/>
  <c r="F551" i="1"/>
  <c r="G551" i="1" s="1"/>
  <c r="H551" i="1" s="1"/>
  <c r="F550" i="1"/>
  <c r="G550" i="1" s="1"/>
  <c r="H550" i="1" s="1"/>
  <c r="F549" i="1"/>
  <c r="G549" i="1" s="1"/>
  <c r="H549" i="1" s="1"/>
  <c r="F548" i="1"/>
  <c r="G548" i="1" s="1"/>
  <c r="H548" i="1" s="1"/>
  <c r="F547" i="1"/>
  <c r="G547" i="1" s="1"/>
  <c r="H547" i="1" s="1"/>
  <c r="F546" i="1"/>
  <c r="G546" i="1" s="1"/>
  <c r="H546" i="1" s="1"/>
  <c r="F545" i="1"/>
  <c r="G545" i="1" s="1"/>
  <c r="H545" i="1" s="1"/>
  <c r="F544" i="1"/>
  <c r="G544" i="1" s="1"/>
  <c r="H544" i="1" s="1"/>
  <c r="F543" i="1"/>
  <c r="G543" i="1" s="1"/>
  <c r="H543" i="1" s="1"/>
  <c r="F542" i="1"/>
  <c r="G542" i="1" s="1"/>
  <c r="H542" i="1" s="1"/>
  <c r="F541" i="1"/>
  <c r="G541" i="1" s="1"/>
  <c r="H541" i="1" s="1"/>
  <c r="F540" i="1"/>
  <c r="G540" i="1" s="1"/>
  <c r="H540" i="1" s="1"/>
  <c r="F539" i="1"/>
  <c r="G539" i="1" s="1"/>
  <c r="H539" i="1" s="1"/>
  <c r="F538" i="1"/>
  <c r="G538" i="1" s="1"/>
  <c r="H538" i="1" s="1"/>
  <c r="F537" i="1"/>
  <c r="G537" i="1" s="1"/>
  <c r="H537" i="1" s="1"/>
  <c r="F536" i="1"/>
  <c r="G536" i="1" s="1"/>
  <c r="H536" i="1" s="1"/>
  <c r="F535" i="1"/>
  <c r="G535" i="1" s="1"/>
  <c r="H535" i="1" s="1"/>
  <c r="F534" i="1"/>
  <c r="G534" i="1" s="1"/>
  <c r="H534" i="1" s="1"/>
  <c r="G533" i="1"/>
  <c r="H533" i="1" s="1"/>
  <c r="F533" i="1"/>
  <c r="F532" i="1"/>
  <c r="G532" i="1" s="1"/>
  <c r="H532" i="1" s="1"/>
  <c r="F531" i="1"/>
  <c r="G531" i="1" s="1"/>
  <c r="H531" i="1" s="1"/>
  <c r="F530" i="1"/>
  <c r="G530" i="1" s="1"/>
  <c r="H530" i="1" s="1"/>
  <c r="F529" i="1"/>
  <c r="G529" i="1" s="1"/>
  <c r="H529" i="1" s="1"/>
  <c r="F528" i="1"/>
  <c r="G528" i="1" s="1"/>
  <c r="H528" i="1" s="1"/>
  <c r="F527" i="1"/>
  <c r="G527" i="1" s="1"/>
  <c r="H527" i="1" s="1"/>
  <c r="F526" i="1"/>
  <c r="G526" i="1" s="1"/>
  <c r="H526" i="1" s="1"/>
  <c r="G525" i="1"/>
  <c r="H525" i="1" s="1"/>
  <c r="F525" i="1"/>
  <c r="F524" i="1"/>
  <c r="G524" i="1" s="1"/>
  <c r="H524" i="1" s="1"/>
  <c r="F523" i="1"/>
  <c r="G523" i="1" s="1"/>
  <c r="H523" i="1" s="1"/>
  <c r="F522" i="1"/>
  <c r="G522" i="1" s="1"/>
  <c r="H522" i="1" s="1"/>
  <c r="F521" i="1"/>
  <c r="G521" i="1" s="1"/>
  <c r="H521" i="1" s="1"/>
  <c r="F520" i="1"/>
  <c r="G520" i="1" s="1"/>
  <c r="H520" i="1" s="1"/>
  <c r="F519" i="1"/>
  <c r="G519" i="1" s="1"/>
  <c r="H519" i="1" s="1"/>
  <c r="F518" i="1"/>
  <c r="G518" i="1" s="1"/>
  <c r="H518" i="1" s="1"/>
  <c r="F517" i="1"/>
  <c r="G517" i="1" s="1"/>
  <c r="H517" i="1" s="1"/>
  <c r="F516" i="1"/>
  <c r="G516" i="1" s="1"/>
  <c r="H516" i="1" s="1"/>
  <c r="F515" i="1"/>
  <c r="G515" i="1" s="1"/>
  <c r="H515" i="1" s="1"/>
  <c r="F514" i="1"/>
  <c r="G514" i="1" s="1"/>
  <c r="H514" i="1" s="1"/>
  <c r="F513" i="1"/>
  <c r="G513" i="1" s="1"/>
  <c r="H513" i="1" s="1"/>
  <c r="F512" i="1"/>
  <c r="G512" i="1" s="1"/>
  <c r="H512" i="1" s="1"/>
  <c r="F511" i="1"/>
  <c r="G511" i="1" s="1"/>
  <c r="H511" i="1" s="1"/>
  <c r="F510" i="1"/>
  <c r="G510" i="1" s="1"/>
  <c r="H510" i="1" s="1"/>
  <c r="G509" i="1"/>
  <c r="H509" i="1" s="1"/>
  <c r="F509" i="1"/>
  <c r="F508" i="1"/>
  <c r="G508" i="1" s="1"/>
  <c r="H508" i="1" s="1"/>
  <c r="F507" i="1"/>
  <c r="G507" i="1" s="1"/>
  <c r="H507" i="1" s="1"/>
  <c r="F506" i="1"/>
  <c r="G506" i="1" s="1"/>
  <c r="H506" i="1" s="1"/>
  <c r="F505" i="1"/>
  <c r="G505" i="1" s="1"/>
  <c r="H505" i="1" s="1"/>
  <c r="F504" i="1"/>
  <c r="G504" i="1" s="1"/>
  <c r="H504" i="1" s="1"/>
  <c r="F503" i="1"/>
  <c r="G503" i="1" s="1"/>
  <c r="H503" i="1" s="1"/>
  <c r="F502" i="1"/>
  <c r="G502" i="1" s="1"/>
  <c r="H502" i="1" s="1"/>
  <c r="F501" i="1"/>
  <c r="G501" i="1" s="1"/>
  <c r="H501" i="1" s="1"/>
  <c r="F500" i="1"/>
  <c r="G500" i="1" s="1"/>
  <c r="H500" i="1" s="1"/>
  <c r="F499" i="1"/>
  <c r="G499" i="1" s="1"/>
  <c r="H499" i="1" s="1"/>
  <c r="F498" i="1"/>
  <c r="G498" i="1" s="1"/>
  <c r="H498" i="1" s="1"/>
  <c r="F497" i="1"/>
  <c r="G497" i="1" s="1"/>
  <c r="H497" i="1" s="1"/>
  <c r="F496" i="1"/>
  <c r="G496" i="1" s="1"/>
  <c r="H496" i="1" s="1"/>
  <c r="F495" i="1"/>
  <c r="G495" i="1" s="1"/>
  <c r="H495" i="1" s="1"/>
  <c r="F494" i="1"/>
  <c r="G494" i="1" s="1"/>
  <c r="H494" i="1" s="1"/>
  <c r="F493" i="1"/>
  <c r="G493" i="1" s="1"/>
  <c r="H493" i="1" s="1"/>
  <c r="F492" i="1"/>
  <c r="G492" i="1" s="1"/>
  <c r="H492" i="1" s="1"/>
  <c r="F491" i="1"/>
  <c r="G491" i="1" s="1"/>
  <c r="H491" i="1" s="1"/>
  <c r="F490" i="1"/>
  <c r="G490" i="1" s="1"/>
  <c r="H490" i="1" s="1"/>
  <c r="F489" i="1"/>
  <c r="G489" i="1" s="1"/>
  <c r="H489" i="1" s="1"/>
  <c r="F488" i="1"/>
  <c r="G488" i="1" s="1"/>
  <c r="H488" i="1" s="1"/>
  <c r="F487" i="1"/>
  <c r="G487" i="1" s="1"/>
  <c r="H487" i="1" s="1"/>
  <c r="F486" i="1"/>
  <c r="G486" i="1" s="1"/>
  <c r="H486" i="1" s="1"/>
  <c r="F485" i="1"/>
  <c r="G485" i="1" s="1"/>
  <c r="H485" i="1" s="1"/>
  <c r="F484" i="1"/>
  <c r="G484" i="1" s="1"/>
  <c r="H484" i="1" s="1"/>
  <c r="F483" i="1"/>
  <c r="G483" i="1" s="1"/>
  <c r="H483" i="1" s="1"/>
  <c r="F482" i="1"/>
  <c r="G482" i="1" s="1"/>
  <c r="H482" i="1" s="1"/>
  <c r="F481" i="1"/>
  <c r="G481" i="1" s="1"/>
  <c r="H481" i="1" s="1"/>
  <c r="F480" i="1"/>
  <c r="G480" i="1" s="1"/>
  <c r="H480" i="1" s="1"/>
  <c r="F479" i="1"/>
  <c r="G479" i="1" s="1"/>
  <c r="H479" i="1" s="1"/>
  <c r="F478" i="1"/>
  <c r="G478" i="1" s="1"/>
  <c r="H478" i="1" s="1"/>
  <c r="F477" i="1"/>
  <c r="G477" i="1" s="1"/>
  <c r="H477" i="1" s="1"/>
  <c r="F476" i="1"/>
  <c r="G476" i="1" s="1"/>
  <c r="H476" i="1" s="1"/>
  <c r="F475" i="1"/>
  <c r="G475" i="1" s="1"/>
  <c r="H475" i="1" s="1"/>
  <c r="F474" i="1"/>
  <c r="G474" i="1" s="1"/>
  <c r="H474" i="1" s="1"/>
  <c r="F473" i="1"/>
  <c r="G473" i="1" s="1"/>
  <c r="H473" i="1" s="1"/>
  <c r="F472" i="1"/>
  <c r="G472" i="1" s="1"/>
  <c r="H472" i="1" s="1"/>
  <c r="F471" i="1"/>
  <c r="G471" i="1" s="1"/>
  <c r="H471" i="1" s="1"/>
  <c r="F470" i="1"/>
  <c r="G470" i="1" s="1"/>
  <c r="H470" i="1" s="1"/>
  <c r="G469" i="1"/>
  <c r="H469" i="1" s="1"/>
  <c r="F469" i="1"/>
  <c r="F468" i="1"/>
  <c r="G468" i="1" s="1"/>
  <c r="H468" i="1" s="1"/>
  <c r="F467" i="1"/>
  <c r="G467" i="1" s="1"/>
  <c r="H467" i="1" s="1"/>
  <c r="F466" i="1"/>
  <c r="G466" i="1" s="1"/>
  <c r="H466" i="1" s="1"/>
  <c r="F465" i="1"/>
  <c r="G465" i="1" s="1"/>
  <c r="H465" i="1" s="1"/>
  <c r="F464" i="1"/>
  <c r="G464" i="1" s="1"/>
  <c r="H464" i="1" s="1"/>
  <c r="F463" i="1"/>
  <c r="G463" i="1" s="1"/>
  <c r="H463" i="1" s="1"/>
  <c r="F462" i="1"/>
  <c r="G462" i="1" s="1"/>
  <c r="H462" i="1" s="1"/>
  <c r="G461" i="1"/>
  <c r="H461" i="1" s="1"/>
  <c r="F461" i="1"/>
  <c r="G460" i="1"/>
  <c r="H460" i="1" s="1"/>
  <c r="F460" i="1"/>
  <c r="F459" i="1"/>
  <c r="G459" i="1" s="1"/>
  <c r="H459" i="1" s="1"/>
  <c r="F458" i="1"/>
  <c r="G458" i="1" s="1"/>
  <c r="H458" i="1" s="1"/>
  <c r="G457" i="1"/>
  <c r="H457" i="1" s="1"/>
  <c r="F457" i="1"/>
  <c r="G456" i="1"/>
  <c r="H456" i="1" s="1"/>
  <c r="F456" i="1"/>
  <c r="F455" i="1"/>
  <c r="G455" i="1" s="1"/>
  <c r="H455" i="1" s="1"/>
  <c r="G454" i="1"/>
  <c r="H454" i="1" s="1"/>
  <c r="F454" i="1"/>
  <c r="G453" i="1"/>
  <c r="H453" i="1" s="1"/>
  <c r="F453" i="1"/>
  <c r="G452" i="1"/>
  <c r="H452" i="1" s="1"/>
  <c r="F452" i="1"/>
  <c r="F451" i="1"/>
  <c r="G451" i="1" s="1"/>
  <c r="H451" i="1" s="1"/>
  <c r="G450" i="1"/>
  <c r="H450" i="1" s="1"/>
  <c r="F450" i="1"/>
  <c r="G449" i="1"/>
  <c r="H449" i="1" s="1"/>
  <c r="F449" i="1"/>
  <c r="G448" i="1"/>
  <c r="H448" i="1" s="1"/>
  <c r="F448" i="1"/>
  <c r="F447" i="1"/>
  <c r="G447" i="1" s="1"/>
  <c r="H447" i="1" s="1"/>
  <c r="F446" i="1"/>
  <c r="G446" i="1" s="1"/>
  <c r="H446" i="1" s="1"/>
  <c r="G445" i="1"/>
  <c r="H445" i="1" s="1"/>
  <c r="F445" i="1"/>
  <c r="G444" i="1"/>
  <c r="H444" i="1" s="1"/>
  <c r="F444" i="1"/>
  <c r="F443" i="1"/>
  <c r="G443" i="1" s="1"/>
  <c r="H443" i="1" s="1"/>
  <c r="F442" i="1"/>
  <c r="G442" i="1" s="1"/>
  <c r="H442" i="1" s="1"/>
  <c r="G441" i="1"/>
  <c r="H441" i="1" s="1"/>
  <c r="F441" i="1"/>
  <c r="G440" i="1"/>
  <c r="H440" i="1" s="1"/>
  <c r="F440" i="1"/>
  <c r="F439" i="1"/>
  <c r="G439" i="1" s="1"/>
  <c r="H439" i="1" s="1"/>
  <c r="F438" i="1"/>
  <c r="G438" i="1" s="1"/>
  <c r="H438" i="1" s="1"/>
  <c r="G437" i="1"/>
  <c r="H437" i="1" s="1"/>
  <c r="F437" i="1"/>
  <c r="G436" i="1"/>
  <c r="H436" i="1" s="1"/>
  <c r="F436" i="1"/>
  <c r="F435" i="1"/>
  <c r="G435" i="1" s="1"/>
  <c r="H435" i="1" s="1"/>
  <c r="G434" i="1"/>
  <c r="H434" i="1" s="1"/>
  <c r="F434" i="1"/>
  <c r="G433" i="1"/>
  <c r="H433" i="1" s="1"/>
  <c r="F433" i="1"/>
  <c r="G432" i="1"/>
  <c r="H432" i="1" s="1"/>
  <c r="F432" i="1"/>
  <c r="F431" i="1"/>
  <c r="G431" i="1" s="1"/>
  <c r="H431" i="1" s="1"/>
  <c r="F430" i="1"/>
  <c r="G430" i="1" s="1"/>
  <c r="H430" i="1" s="1"/>
  <c r="G429" i="1"/>
  <c r="H429" i="1" s="1"/>
  <c r="F429" i="1"/>
  <c r="G428" i="1"/>
  <c r="H428" i="1" s="1"/>
  <c r="F428" i="1"/>
  <c r="F427" i="1"/>
  <c r="G427" i="1" s="1"/>
  <c r="H427" i="1" s="1"/>
  <c r="F426" i="1"/>
  <c r="G426" i="1" s="1"/>
  <c r="H426" i="1" s="1"/>
  <c r="G425" i="1"/>
  <c r="H425" i="1" s="1"/>
  <c r="F425" i="1"/>
  <c r="G424" i="1"/>
  <c r="H424" i="1" s="1"/>
  <c r="F424" i="1"/>
  <c r="F423" i="1"/>
  <c r="G423" i="1" s="1"/>
  <c r="H423" i="1" s="1"/>
  <c r="G422" i="1"/>
  <c r="H422" i="1" s="1"/>
  <c r="F422" i="1"/>
  <c r="G421" i="1"/>
  <c r="H421" i="1" s="1"/>
  <c r="F421" i="1"/>
  <c r="G420" i="1"/>
  <c r="H420" i="1" s="1"/>
  <c r="F420" i="1"/>
  <c r="F419" i="1"/>
  <c r="G419" i="1" s="1"/>
  <c r="H419" i="1" s="1"/>
  <c r="G418" i="1"/>
  <c r="H418" i="1" s="1"/>
  <c r="F418" i="1"/>
  <c r="G417" i="1"/>
  <c r="H417" i="1" s="1"/>
  <c r="F417" i="1"/>
  <c r="G416" i="1"/>
  <c r="H416" i="1" s="1"/>
  <c r="F416" i="1"/>
  <c r="F415" i="1"/>
  <c r="G415" i="1" s="1"/>
  <c r="H415" i="1" s="1"/>
  <c r="F414" i="1"/>
  <c r="G414" i="1" s="1"/>
  <c r="H414" i="1" s="1"/>
  <c r="G413" i="1"/>
  <c r="H413" i="1" s="1"/>
  <c r="F413" i="1"/>
  <c r="G412" i="1"/>
  <c r="H412" i="1" s="1"/>
  <c r="F412" i="1"/>
  <c r="F411" i="1"/>
  <c r="G411" i="1" s="1"/>
  <c r="H411" i="1" s="1"/>
  <c r="F410" i="1"/>
  <c r="G410" i="1" s="1"/>
  <c r="H410" i="1" s="1"/>
  <c r="G409" i="1"/>
  <c r="H409" i="1" s="1"/>
  <c r="F409" i="1"/>
  <c r="G408" i="1"/>
  <c r="H408" i="1" s="1"/>
  <c r="F408" i="1"/>
  <c r="F407" i="1"/>
  <c r="G407" i="1" s="1"/>
  <c r="H407" i="1" s="1"/>
  <c r="F406" i="1"/>
  <c r="G406" i="1" s="1"/>
  <c r="H406" i="1" s="1"/>
  <c r="G405" i="1"/>
  <c r="H405" i="1" s="1"/>
  <c r="F405" i="1"/>
  <c r="G404" i="1"/>
  <c r="H404" i="1" s="1"/>
  <c r="F404" i="1"/>
  <c r="F403" i="1"/>
  <c r="G403" i="1" s="1"/>
  <c r="H403" i="1" s="1"/>
  <c r="G402" i="1"/>
  <c r="H402" i="1" s="1"/>
  <c r="F402" i="1"/>
  <c r="F401" i="1"/>
  <c r="G401" i="1" s="1"/>
  <c r="H401" i="1" s="1"/>
  <c r="F400" i="1"/>
  <c r="G400" i="1" s="1"/>
  <c r="H400" i="1" s="1"/>
  <c r="F399" i="1"/>
  <c r="G399" i="1" s="1"/>
  <c r="H399" i="1" s="1"/>
  <c r="F398" i="1"/>
  <c r="G398" i="1" s="1"/>
  <c r="H398" i="1" s="1"/>
  <c r="F397" i="1"/>
  <c r="G397" i="1" s="1"/>
  <c r="H397" i="1" s="1"/>
  <c r="F396" i="1"/>
  <c r="G396" i="1" s="1"/>
  <c r="H396" i="1" s="1"/>
  <c r="F395" i="1"/>
  <c r="G395" i="1" s="1"/>
  <c r="H395" i="1" s="1"/>
  <c r="F394" i="1"/>
  <c r="G394" i="1" s="1"/>
  <c r="H394" i="1" s="1"/>
  <c r="F393" i="1"/>
  <c r="G393" i="1" s="1"/>
  <c r="H393" i="1" s="1"/>
  <c r="F392" i="1"/>
  <c r="G392" i="1" s="1"/>
  <c r="H392" i="1" s="1"/>
  <c r="F391" i="1"/>
  <c r="G391" i="1" s="1"/>
  <c r="H391" i="1" s="1"/>
  <c r="F390" i="1"/>
  <c r="G390" i="1" s="1"/>
  <c r="H390" i="1" s="1"/>
  <c r="F389" i="1"/>
  <c r="G389" i="1" s="1"/>
  <c r="H389" i="1" s="1"/>
  <c r="F388" i="1"/>
  <c r="G388" i="1" s="1"/>
  <c r="H388" i="1" s="1"/>
  <c r="F387" i="1"/>
  <c r="G387" i="1" s="1"/>
  <c r="H387" i="1" s="1"/>
  <c r="F386" i="1"/>
  <c r="G386" i="1" s="1"/>
  <c r="H386" i="1" s="1"/>
  <c r="F385" i="1"/>
  <c r="G385" i="1" s="1"/>
  <c r="H385" i="1" s="1"/>
  <c r="F384" i="1"/>
  <c r="G384" i="1" s="1"/>
  <c r="H384" i="1" s="1"/>
  <c r="F383" i="1"/>
  <c r="G383" i="1" s="1"/>
  <c r="H383" i="1" s="1"/>
  <c r="F382" i="1"/>
  <c r="G382" i="1" s="1"/>
  <c r="H382" i="1" s="1"/>
  <c r="F381" i="1"/>
  <c r="G381" i="1" s="1"/>
  <c r="H381" i="1" s="1"/>
  <c r="F380" i="1"/>
  <c r="G380" i="1" s="1"/>
  <c r="H380" i="1" s="1"/>
  <c r="F379" i="1"/>
  <c r="G379" i="1" s="1"/>
  <c r="H379" i="1" s="1"/>
  <c r="F378" i="1"/>
  <c r="G378" i="1" s="1"/>
  <c r="H378" i="1" s="1"/>
  <c r="F377" i="1"/>
  <c r="G377" i="1" s="1"/>
  <c r="H377" i="1" s="1"/>
  <c r="F376" i="1"/>
  <c r="G376" i="1" s="1"/>
  <c r="H376" i="1" s="1"/>
  <c r="G375" i="1"/>
  <c r="H375" i="1" s="1"/>
  <c r="F375" i="1"/>
  <c r="F374" i="1"/>
  <c r="G374" i="1" s="1"/>
  <c r="H374" i="1" s="1"/>
  <c r="F373" i="1"/>
  <c r="G373" i="1" s="1"/>
  <c r="H373" i="1" s="1"/>
  <c r="F372" i="1"/>
  <c r="G372" i="1" s="1"/>
  <c r="H372" i="1" s="1"/>
  <c r="G371" i="1"/>
  <c r="H371" i="1" s="1"/>
  <c r="F371" i="1"/>
  <c r="F370" i="1"/>
  <c r="G370" i="1" s="1"/>
  <c r="H370" i="1" s="1"/>
  <c r="F369" i="1"/>
  <c r="G369" i="1" s="1"/>
  <c r="H369" i="1" s="1"/>
  <c r="G368" i="1"/>
  <c r="H368" i="1" s="1"/>
  <c r="F368" i="1"/>
  <c r="G367" i="1"/>
  <c r="H367" i="1" s="1"/>
  <c r="F367" i="1"/>
  <c r="F366" i="1"/>
  <c r="G366" i="1" s="1"/>
  <c r="H366" i="1" s="1"/>
  <c r="G365" i="1"/>
  <c r="H365" i="1" s="1"/>
  <c r="F365" i="1"/>
  <c r="F364" i="1"/>
  <c r="G364" i="1" s="1"/>
  <c r="H364" i="1" s="1"/>
  <c r="G363" i="1"/>
  <c r="H363" i="1" s="1"/>
  <c r="F363" i="1"/>
  <c r="F362" i="1"/>
  <c r="G362" i="1" s="1"/>
  <c r="H362" i="1" s="1"/>
  <c r="G361" i="1"/>
  <c r="H361" i="1" s="1"/>
  <c r="F361" i="1"/>
  <c r="F360" i="1"/>
  <c r="G360" i="1" s="1"/>
  <c r="H360" i="1" s="1"/>
  <c r="G359" i="1"/>
  <c r="H359" i="1" s="1"/>
  <c r="F359" i="1"/>
  <c r="F358" i="1"/>
  <c r="G358" i="1" s="1"/>
  <c r="H358" i="1" s="1"/>
  <c r="F357" i="1"/>
  <c r="G357" i="1" s="1"/>
  <c r="H357" i="1" s="1"/>
  <c r="G356" i="1"/>
  <c r="H356" i="1" s="1"/>
  <c r="F356" i="1"/>
  <c r="G355" i="1"/>
  <c r="H355" i="1" s="1"/>
  <c r="F355" i="1"/>
  <c r="F354" i="1"/>
  <c r="G354" i="1" s="1"/>
  <c r="H354" i="1" s="1"/>
  <c r="F353" i="1"/>
  <c r="G353" i="1" s="1"/>
  <c r="H353" i="1" s="1"/>
  <c r="G352" i="1"/>
  <c r="H352" i="1" s="1"/>
  <c r="F352" i="1"/>
  <c r="G351" i="1"/>
  <c r="H351" i="1" s="1"/>
  <c r="F351" i="1"/>
  <c r="F350" i="1"/>
  <c r="G350" i="1" s="1"/>
  <c r="H350" i="1" s="1"/>
  <c r="F349" i="1"/>
  <c r="G349" i="1" s="1"/>
  <c r="H349" i="1" s="1"/>
  <c r="F348" i="1"/>
  <c r="G348" i="1" s="1"/>
  <c r="H348" i="1" s="1"/>
  <c r="G347" i="1"/>
  <c r="H347" i="1" s="1"/>
  <c r="F347" i="1"/>
  <c r="F346" i="1"/>
  <c r="G346" i="1" s="1"/>
  <c r="H346" i="1" s="1"/>
  <c r="G345" i="1"/>
  <c r="H345" i="1" s="1"/>
  <c r="F345" i="1"/>
  <c r="F344" i="1"/>
  <c r="G344" i="1" s="1"/>
  <c r="H344" i="1" s="1"/>
  <c r="G343" i="1"/>
  <c r="H343" i="1" s="1"/>
  <c r="F343" i="1"/>
  <c r="F342" i="1"/>
  <c r="G342" i="1" s="1"/>
  <c r="H342" i="1" s="1"/>
  <c r="F341" i="1"/>
  <c r="G341" i="1" s="1"/>
  <c r="H341" i="1" s="1"/>
  <c r="F340" i="1"/>
  <c r="G340" i="1" s="1"/>
  <c r="H340" i="1" s="1"/>
  <c r="G339" i="1"/>
  <c r="H339" i="1" s="1"/>
  <c r="F339" i="1"/>
  <c r="F338" i="1"/>
  <c r="G338" i="1" s="1"/>
  <c r="H338" i="1" s="1"/>
  <c r="F337" i="1"/>
  <c r="G337" i="1" s="1"/>
  <c r="H337" i="1" s="1"/>
  <c r="G336" i="1"/>
  <c r="H336" i="1" s="1"/>
  <c r="F336" i="1"/>
  <c r="G335" i="1"/>
  <c r="H335" i="1" s="1"/>
  <c r="F335" i="1"/>
  <c r="F334" i="1"/>
  <c r="G334" i="1" s="1"/>
  <c r="H334" i="1" s="1"/>
  <c r="G333" i="1"/>
  <c r="H333" i="1" s="1"/>
  <c r="F333" i="1"/>
  <c r="F332" i="1"/>
  <c r="G332" i="1" s="1"/>
  <c r="H332" i="1" s="1"/>
  <c r="G331" i="1"/>
  <c r="H331" i="1" s="1"/>
  <c r="F331" i="1"/>
  <c r="F330" i="1"/>
  <c r="G330" i="1" s="1"/>
  <c r="H330" i="1" s="1"/>
  <c r="G329" i="1"/>
  <c r="H329" i="1" s="1"/>
  <c r="F329" i="1"/>
  <c r="F328" i="1"/>
  <c r="G328" i="1" s="1"/>
  <c r="H328" i="1" s="1"/>
  <c r="G327" i="1"/>
  <c r="H327" i="1" s="1"/>
  <c r="F327" i="1"/>
  <c r="F326" i="1"/>
  <c r="G326" i="1" s="1"/>
  <c r="H326" i="1" s="1"/>
  <c r="F325" i="1"/>
  <c r="G325" i="1" s="1"/>
  <c r="H325" i="1" s="1"/>
  <c r="G324" i="1"/>
  <c r="H324" i="1" s="1"/>
  <c r="F324" i="1"/>
  <c r="G323" i="1"/>
  <c r="H323" i="1" s="1"/>
  <c r="F323" i="1"/>
  <c r="F322" i="1"/>
  <c r="G322" i="1" s="1"/>
  <c r="H322" i="1" s="1"/>
  <c r="F321" i="1"/>
  <c r="G321" i="1" s="1"/>
  <c r="H321" i="1" s="1"/>
  <c r="G320" i="1"/>
  <c r="H320" i="1" s="1"/>
  <c r="F320" i="1"/>
  <c r="G319" i="1"/>
  <c r="H319" i="1" s="1"/>
  <c r="F319" i="1"/>
  <c r="F318" i="1"/>
  <c r="G318" i="1" s="1"/>
  <c r="H318" i="1" s="1"/>
  <c r="F317" i="1"/>
  <c r="G317" i="1" s="1"/>
  <c r="H317" i="1" s="1"/>
  <c r="F316" i="1"/>
  <c r="G316" i="1" s="1"/>
  <c r="H316" i="1" s="1"/>
  <c r="G315" i="1"/>
  <c r="H315" i="1" s="1"/>
  <c r="F315" i="1"/>
  <c r="F314" i="1"/>
  <c r="G314" i="1" s="1"/>
  <c r="H314" i="1" s="1"/>
  <c r="G313" i="1"/>
  <c r="H313" i="1" s="1"/>
  <c r="F313" i="1"/>
  <c r="F312" i="1"/>
  <c r="G312" i="1" s="1"/>
  <c r="H312" i="1" s="1"/>
  <c r="G311" i="1"/>
  <c r="H311" i="1" s="1"/>
  <c r="F311" i="1"/>
  <c r="F310" i="1"/>
  <c r="G310" i="1" s="1"/>
  <c r="H310" i="1" s="1"/>
  <c r="F309" i="1"/>
  <c r="G309" i="1" s="1"/>
  <c r="H309" i="1" s="1"/>
  <c r="F308" i="1"/>
  <c r="G308" i="1" s="1"/>
  <c r="H308" i="1" s="1"/>
  <c r="G307" i="1"/>
  <c r="H307" i="1" s="1"/>
  <c r="F307" i="1"/>
  <c r="F306" i="1"/>
  <c r="G306" i="1" s="1"/>
  <c r="H306" i="1" s="1"/>
  <c r="F305" i="1"/>
  <c r="G305" i="1" s="1"/>
  <c r="H305" i="1" s="1"/>
  <c r="G304" i="1"/>
  <c r="H304" i="1" s="1"/>
  <c r="F304" i="1"/>
  <c r="G303" i="1"/>
  <c r="H303" i="1" s="1"/>
  <c r="F303" i="1"/>
  <c r="F302" i="1"/>
  <c r="G302" i="1" s="1"/>
  <c r="H302" i="1" s="1"/>
  <c r="G301" i="1"/>
  <c r="H301" i="1" s="1"/>
  <c r="F301" i="1"/>
  <c r="F300" i="1"/>
  <c r="G300" i="1" s="1"/>
  <c r="H300" i="1" s="1"/>
  <c r="G299" i="1"/>
  <c r="H299" i="1" s="1"/>
  <c r="F299" i="1"/>
  <c r="F298" i="1"/>
  <c r="G298" i="1" s="1"/>
  <c r="H298" i="1" s="1"/>
  <c r="G297" i="1"/>
  <c r="H297" i="1" s="1"/>
  <c r="F297" i="1"/>
  <c r="F296" i="1"/>
  <c r="G296" i="1" s="1"/>
  <c r="H296" i="1" s="1"/>
  <c r="G295" i="1"/>
  <c r="H295" i="1" s="1"/>
  <c r="F295" i="1"/>
  <c r="F294" i="1"/>
  <c r="G294" i="1" s="1"/>
  <c r="H294" i="1" s="1"/>
  <c r="F293" i="1"/>
  <c r="G293" i="1" s="1"/>
  <c r="H293" i="1" s="1"/>
  <c r="G292" i="1"/>
  <c r="H292" i="1" s="1"/>
  <c r="F292" i="1"/>
  <c r="G291" i="1"/>
  <c r="H291" i="1" s="1"/>
  <c r="F291" i="1"/>
  <c r="F290" i="1"/>
  <c r="G290" i="1" s="1"/>
  <c r="H290" i="1" s="1"/>
  <c r="F289" i="1"/>
  <c r="G289" i="1" s="1"/>
  <c r="H289" i="1" s="1"/>
  <c r="G288" i="1"/>
  <c r="H288" i="1" s="1"/>
  <c r="F288" i="1"/>
  <c r="G287" i="1"/>
  <c r="H287" i="1" s="1"/>
  <c r="F287" i="1"/>
  <c r="F286" i="1"/>
  <c r="G286" i="1" s="1"/>
  <c r="H286" i="1" s="1"/>
  <c r="F285" i="1"/>
  <c r="G285" i="1" s="1"/>
  <c r="H285" i="1" s="1"/>
  <c r="F284" i="1"/>
  <c r="G284" i="1" s="1"/>
  <c r="H284" i="1" s="1"/>
  <c r="G283" i="1"/>
  <c r="H283" i="1" s="1"/>
  <c r="F283" i="1"/>
  <c r="F282" i="1"/>
  <c r="G282" i="1" s="1"/>
  <c r="H282" i="1" s="1"/>
  <c r="G281" i="1"/>
  <c r="H281" i="1" s="1"/>
  <c r="F281" i="1"/>
  <c r="F280" i="1"/>
  <c r="G280" i="1" s="1"/>
  <c r="H280" i="1" s="1"/>
  <c r="G279" i="1"/>
  <c r="H279" i="1" s="1"/>
  <c r="F279" i="1"/>
  <c r="F278" i="1"/>
  <c r="G278" i="1" s="1"/>
  <c r="H278" i="1" s="1"/>
  <c r="F277" i="1"/>
  <c r="G277" i="1" s="1"/>
  <c r="H277" i="1" s="1"/>
  <c r="F276" i="1"/>
  <c r="G276" i="1" s="1"/>
  <c r="H276" i="1" s="1"/>
  <c r="G275" i="1"/>
  <c r="H275" i="1" s="1"/>
  <c r="F275" i="1"/>
  <c r="F274" i="1"/>
  <c r="G274" i="1" s="1"/>
  <c r="H274" i="1" s="1"/>
  <c r="F273" i="1"/>
  <c r="G273" i="1" s="1"/>
  <c r="H273" i="1" s="1"/>
  <c r="G272" i="1"/>
  <c r="H272" i="1" s="1"/>
  <c r="F272" i="1"/>
  <c r="G271" i="1"/>
  <c r="H271" i="1" s="1"/>
  <c r="F271" i="1"/>
  <c r="F270" i="1"/>
  <c r="G270" i="1" s="1"/>
  <c r="H270" i="1" s="1"/>
  <c r="G269" i="1"/>
  <c r="H269" i="1" s="1"/>
  <c r="F269" i="1"/>
  <c r="F268" i="1"/>
  <c r="G268" i="1" s="1"/>
  <c r="H268" i="1" s="1"/>
  <c r="G267" i="1"/>
  <c r="H267" i="1" s="1"/>
  <c r="F267" i="1"/>
  <c r="F266" i="1"/>
  <c r="G266" i="1" s="1"/>
  <c r="H266" i="1" s="1"/>
  <c r="G265" i="1"/>
  <c r="H265" i="1" s="1"/>
  <c r="F265" i="1"/>
  <c r="F264" i="1"/>
  <c r="G264" i="1" s="1"/>
  <c r="H264" i="1" s="1"/>
  <c r="G263" i="1"/>
  <c r="H263" i="1" s="1"/>
  <c r="F263" i="1"/>
  <c r="F262" i="1"/>
  <c r="G262" i="1" s="1"/>
  <c r="H262" i="1" s="1"/>
  <c r="F261" i="1"/>
  <c r="G261" i="1" s="1"/>
  <c r="H261" i="1" s="1"/>
  <c r="G260" i="1"/>
  <c r="H260" i="1" s="1"/>
  <c r="F260" i="1"/>
  <c r="G259" i="1"/>
  <c r="H259" i="1" s="1"/>
  <c r="F259" i="1"/>
  <c r="F258" i="1"/>
  <c r="G258" i="1" s="1"/>
  <c r="H258" i="1" s="1"/>
  <c r="F257" i="1"/>
  <c r="G257" i="1" s="1"/>
  <c r="H257" i="1" s="1"/>
  <c r="G256" i="1"/>
  <c r="H256" i="1" s="1"/>
  <c r="F256" i="1"/>
  <c r="G255" i="1"/>
  <c r="H255" i="1" s="1"/>
  <c r="F255" i="1"/>
  <c r="F254" i="1"/>
  <c r="G254" i="1" s="1"/>
  <c r="H254" i="1" s="1"/>
  <c r="F253" i="1"/>
  <c r="G253" i="1" s="1"/>
  <c r="H253" i="1" s="1"/>
  <c r="F252" i="1"/>
  <c r="G252" i="1" s="1"/>
  <c r="H252" i="1" s="1"/>
  <c r="G251" i="1"/>
  <c r="H251" i="1" s="1"/>
  <c r="F251" i="1"/>
  <c r="F250" i="1"/>
  <c r="G250" i="1" s="1"/>
  <c r="H250" i="1" s="1"/>
  <c r="G249" i="1"/>
  <c r="H249" i="1" s="1"/>
  <c r="F249" i="1"/>
  <c r="F248" i="1"/>
  <c r="G248" i="1" s="1"/>
  <c r="H248" i="1" s="1"/>
  <c r="G247" i="1"/>
  <c r="H247" i="1" s="1"/>
  <c r="F247" i="1"/>
  <c r="F246" i="1"/>
  <c r="G246" i="1" s="1"/>
  <c r="H246" i="1" s="1"/>
  <c r="F245" i="1"/>
  <c r="G245" i="1" s="1"/>
  <c r="H245" i="1" s="1"/>
  <c r="F244" i="1"/>
  <c r="G244" i="1" s="1"/>
  <c r="H244" i="1" s="1"/>
  <c r="G243" i="1"/>
  <c r="H243" i="1" s="1"/>
  <c r="F243" i="1"/>
  <c r="F242" i="1"/>
  <c r="G242" i="1" s="1"/>
  <c r="H242" i="1" s="1"/>
  <c r="F241" i="1"/>
  <c r="G241" i="1" s="1"/>
  <c r="H241" i="1" s="1"/>
  <c r="G240" i="1"/>
  <c r="H240" i="1" s="1"/>
  <c r="F240" i="1"/>
  <c r="G239" i="1"/>
  <c r="H239" i="1" s="1"/>
  <c r="F239" i="1"/>
  <c r="F238" i="1"/>
  <c r="G238" i="1" s="1"/>
  <c r="H238" i="1" s="1"/>
  <c r="G237" i="1"/>
  <c r="H237" i="1" s="1"/>
  <c r="F237" i="1"/>
  <c r="F236" i="1"/>
  <c r="G236" i="1" s="1"/>
  <c r="H236" i="1" s="1"/>
  <c r="G235" i="1"/>
  <c r="H235" i="1" s="1"/>
  <c r="F235" i="1"/>
  <c r="F234" i="1"/>
  <c r="G234" i="1" s="1"/>
  <c r="H234" i="1" s="1"/>
  <c r="G233" i="1"/>
  <c r="H233" i="1" s="1"/>
  <c r="F233" i="1"/>
  <c r="F232" i="1"/>
  <c r="G232" i="1" s="1"/>
  <c r="H232" i="1" s="1"/>
  <c r="G231" i="1"/>
  <c r="H231" i="1" s="1"/>
  <c r="F231" i="1"/>
  <c r="F230" i="1"/>
  <c r="G230" i="1" s="1"/>
  <c r="H230" i="1" s="1"/>
  <c r="F229" i="1"/>
  <c r="G229" i="1" s="1"/>
  <c r="H229" i="1" s="1"/>
  <c r="G228" i="1"/>
  <c r="H228" i="1" s="1"/>
  <c r="F228" i="1"/>
  <c r="G227" i="1"/>
  <c r="H227" i="1" s="1"/>
  <c r="F227" i="1"/>
  <c r="F226" i="1"/>
  <c r="G226" i="1" s="1"/>
  <c r="H226" i="1" s="1"/>
  <c r="F225" i="1"/>
  <c r="G225" i="1" s="1"/>
  <c r="H225" i="1" s="1"/>
  <c r="G224" i="1"/>
  <c r="H224" i="1" s="1"/>
  <c r="F224" i="1"/>
  <c r="G223" i="1"/>
  <c r="H223" i="1" s="1"/>
  <c r="F223" i="1"/>
  <c r="F222" i="1"/>
  <c r="G222" i="1" s="1"/>
  <c r="H222" i="1" s="1"/>
  <c r="F221" i="1"/>
  <c r="G221" i="1" s="1"/>
  <c r="H221" i="1" s="1"/>
  <c r="F220" i="1"/>
  <c r="G220" i="1" s="1"/>
  <c r="H220" i="1" s="1"/>
  <c r="G219" i="1"/>
  <c r="H219" i="1" s="1"/>
  <c r="F219" i="1"/>
  <c r="F218" i="1"/>
  <c r="G218" i="1" s="1"/>
  <c r="H218" i="1" s="1"/>
  <c r="G217" i="1"/>
  <c r="H217" i="1" s="1"/>
  <c r="F217" i="1"/>
  <c r="F216" i="1"/>
  <c r="G216" i="1" s="1"/>
  <c r="H216" i="1" s="1"/>
  <c r="G215" i="1"/>
  <c r="H215" i="1" s="1"/>
  <c r="F215" i="1"/>
  <c r="F214" i="1"/>
  <c r="G214" i="1" s="1"/>
  <c r="H214" i="1" s="1"/>
  <c r="F213" i="1"/>
  <c r="G213" i="1" s="1"/>
  <c r="H213" i="1" s="1"/>
  <c r="F212" i="1"/>
  <c r="G212" i="1" s="1"/>
  <c r="H212" i="1" s="1"/>
  <c r="G211" i="1"/>
  <c r="H211" i="1" s="1"/>
  <c r="F211" i="1"/>
  <c r="F210" i="1"/>
  <c r="G210" i="1" s="1"/>
  <c r="H210" i="1" s="1"/>
  <c r="F209" i="1"/>
  <c r="G209" i="1" s="1"/>
  <c r="H209" i="1" s="1"/>
  <c r="G208" i="1"/>
  <c r="H208" i="1" s="1"/>
  <c r="F208" i="1"/>
  <c r="G207" i="1"/>
  <c r="H207" i="1" s="1"/>
  <c r="F207" i="1"/>
  <c r="F206" i="1"/>
  <c r="G206" i="1" s="1"/>
  <c r="H206" i="1" s="1"/>
  <c r="G205" i="1"/>
  <c r="H205" i="1" s="1"/>
  <c r="F205" i="1"/>
  <c r="F204" i="1"/>
  <c r="G204" i="1" s="1"/>
  <c r="H204" i="1" s="1"/>
  <c r="G203" i="1"/>
  <c r="H203" i="1" s="1"/>
  <c r="F203" i="1"/>
  <c r="F202" i="1"/>
  <c r="G202" i="1" s="1"/>
  <c r="H202" i="1" s="1"/>
  <c r="G201" i="1"/>
  <c r="H201" i="1" s="1"/>
  <c r="F201" i="1"/>
  <c r="F200" i="1"/>
  <c r="G200" i="1" s="1"/>
  <c r="H200" i="1" s="1"/>
  <c r="G199" i="1"/>
  <c r="H199" i="1" s="1"/>
  <c r="F199" i="1"/>
  <c r="F198" i="1"/>
  <c r="G198" i="1" s="1"/>
  <c r="H198" i="1" s="1"/>
  <c r="F197" i="1"/>
  <c r="G197" i="1" s="1"/>
  <c r="H197" i="1" s="1"/>
  <c r="G196" i="1"/>
  <c r="H196" i="1" s="1"/>
  <c r="F196" i="1"/>
  <c r="G195" i="1"/>
  <c r="H195" i="1" s="1"/>
  <c r="F195" i="1"/>
  <c r="F194" i="1"/>
  <c r="G194" i="1" s="1"/>
  <c r="H194" i="1" s="1"/>
  <c r="F193" i="1"/>
  <c r="G193" i="1" s="1"/>
  <c r="H193" i="1" s="1"/>
  <c r="G192" i="1"/>
  <c r="H192" i="1" s="1"/>
  <c r="F192" i="1"/>
  <c r="G191" i="1"/>
  <c r="H191" i="1" s="1"/>
  <c r="F191" i="1"/>
  <c r="F190" i="1"/>
  <c r="G190" i="1" s="1"/>
  <c r="H190" i="1" s="1"/>
  <c r="F189" i="1"/>
  <c r="G189" i="1" s="1"/>
  <c r="H189" i="1" s="1"/>
  <c r="F188" i="1"/>
  <c r="G188" i="1" s="1"/>
  <c r="H188" i="1" s="1"/>
  <c r="G187" i="1"/>
  <c r="H187" i="1" s="1"/>
  <c r="F187" i="1"/>
  <c r="F186" i="1"/>
  <c r="G186" i="1" s="1"/>
  <c r="H186" i="1" s="1"/>
  <c r="G185" i="1"/>
  <c r="H185" i="1" s="1"/>
  <c r="F185" i="1"/>
  <c r="F184" i="1"/>
  <c r="G184" i="1" s="1"/>
  <c r="H184" i="1" s="1"/>
  <c r="G183" i="1"/>
  <c r="H183" i="1" s="1"/>
  <c r="F183" i="1"/>
  <c r="F182" i="1"/>
  <c r="G182" i="1" s="1"/>
  <c r="H182" i="1" s="1"/>
  <c r="F181" i="1"/>
  <c r="G181" i="1" s="1"/>
  <c r="H181" i="1" s="1"/>
  <c r="F180" i="1"/>
  <c r="G180" i="1" s="1"/>
  <c r="H180" i="1" s="1"/>
  <c r="G179" i="1"/>
  <c r="H179" i="1" s="1"/>
  <c r="F179" i="1"/>
  <c r="F178" i="1"/>
  <c r="G178" i="1" s="1"/>
  <c r="H178" i="1" s="1"/>
  <c r="F177" i="1"/>
  <c r="G177" i="1" s="1"/>
  <c r="H177" i="1" s="1"/>
  <c r="G176" i="1"/>
  <c r="H176" i="1" s="1"/>
  <c r="F176" i="1"/>
  <c r="G175" i="1"/>
  <c r="H175" i="1" s="1"/>
  <c r="F175" i="1"/>
  <c r="F174" i="1"/>
  <c r="G174" i="1" s="1"/>
  <c r="H174" i="1" s="1"/>
  <c r="G173" i="1"/>
  <c r="H173" i="1" s="1"/>
  <c r="F173" i="1"/>
  <c r="F172" i="1"/>
  <c r="G172" i="1" s="1"/>
  <c r="H172" i="1" s="1"/>
  <c r="G171" i="1"/>
  <c r="H171" i="1" s="1"/>
  <c r="F171" i="1"/>
  <c r="F170" i="1"/>
  <c r="G170" i="1" s="1"/>
  <c r="H170" i="1" s="1"/>
  <c r="G169" i="1"/>
  <c r="H169" i="1" s="1"/>
  <c r="F169" i="1"/>
  <c r="F168" i="1"/>
  <c r="G168" i="1" s="1"/>
  <c r="H168" i="1" s="1"/>
  <c r="G167" i="1"/>
  <c r="H167" i="1" s="1"/>
  <c r="F167" i="1"/>
  <c r="F166" i="1"/>
  <c r="G166" i="1" s="1"/>
  <c r="H166" i="1" s="1"/>
  <c r="F165" i="1"/>
  <c r="G165" i="1" s="1"/>
  <c r="H165" i="1" s="1"/>
  <c r="G164" i="1"/>
  <c r="H164" i="1" s="1"/>
  <c r="F164" i="1"/>
  <c r="G163" i="1"/>
  <c r="H163" i="1" s="1"/>
  <c r="F163" i="1"/>
  <c r="F162" i="1"/>
  <c r="G162" i="1" s="1"/>
  <c r="H162" i="1" s="1"/>
  <c r="F161" i="1"/>
  <c r="G161" i="1" s="1"/>
  <c r="H161" i="1" s="1"/>
  <c r="G160" i="1"/>
  <c r="H160" i="1" s="1"/>
  <c r="F160" i="1"/>
  <c r="G159" i="1"/>
  <c r="H159" i="1" s="1"/>
  <c r="F159" i="1"/>
  <c r="F158" i="1"/>
  <c r="G158" i="1" s="1"/>
  <c r="H158" i="1" s="1"/>
  <c r="F157" i="1"/>
  <c r="G157" i="1" s="1"/>
  <c r="H157" i="1" s="1"/>
  <c r="F156" i="1"/>
  <c r="G156" i="1" s="1"/>
  <c r="H156" i="1" s="1"/>
  <c r="G155" i="1"/>
  <c r="H155" i="1" s="1"/>
  <c r="F155" i="1"/>
  <c r="F154" i="1"/>
  <c r="G154" i="1" s="1"/>
  <c r="H154" i="1" s="1"/>
  <c r="G153" i="1"/>
  <c r="H153" i="1" s="1"/>
  <c r="F153" i="1"/>
  <c r="F152" i="1"/>
  <c r="G152" i="1" s="1"/>
  <c r="H152" i="1" s="1"/>
  <c r="G151" i="1"/>
  <c r="H151" i="1" s="1"/>
  <c r="F151" i="1"/>
  <c r="F150" i="1"/>
  <c r="G150" i="1" s="1"/>
  <c r="H150" i="1" s="1"/>
  <c r="F149" i="1"/>
  <c r="G149" i="1" s="1"/>
  <c r="H149" i="1" s="1"/>
  <c r="F148" i="1"/>
  <c r="G148" i="1" s="1"/>
  <c r="H148" i="1" s="1"/>
  <c r="G147" i="1"/>
  <c r="H147" i="1" s="1"/>
  <c r="F147" i="1"/>
  <c r="F146" i="1"/>
  <c r="G146" i="1" s="1"/>
  <c r="H146" i="1" s="1"/>
  <c r="F145" i="1"/>
  <c r="G145" i="1" s="1"/>
  <c r="H145" i="1" s="1"/>
  <c r="G144" i="1"/>
  <c r="H144" i="1" s="1"/>
  <c r="F144" i="1"/>
  <c r="G143" i="1"/>
  <c r="H143" i="1" s="1"/>
  <c r="F143" i="1"/>
  <c r="F142" i="1"/>
  <c r="G142" i="1" s="1"/>
  <c r="H142" i="1" s="1"/>
  <c r="G141" i="1"/>
  <c r="H141" i="1" s="1"/>
  <c r="F141" i="1"/>
  <c r="F140" i="1"/>
  <c r="G140" i="1" s="1"/>
  <c r="H140" i="1" s="1"/>
  <c r="G139" i="1"/>
  <c r="H139" i="1" s="1"/>
  <c r="F139" i="1"/>
  <c r="F138" i="1"/>
  <c r="G138" i="1" s="1"/>
  <c r="H138" i="1" s="1"/>
  <c r="G137" i="1"/>
  <c r="H137" i="1" s="1"/>
  <c r="F137" i="1"/>
  <c r="F136" i="1"/>
  <c r="G136" i="1" s="1"/>
  <c r="H136" i="1" s="1"/>
  <c r="G135" i="1"/>
  <c r="H135" i="1" s="1"/>
  <c r="F135" i="1"/>
  <c r="F134" i="1"/>
  <c r="G134" i="1" s="1"/>
  <c r="H134" i="1" s="1"/>
  <c r="F133" i="1"/>
  <c r="G133" i="1" s="1"/>
  <c r="H133" i="1" s="1"/>
  <c r="G132" i="1"/>
  <c r="H132" i="1" s="1"/>
  <c r="F132" i="1"/>
  <c r="G131" i="1"/>
  <c r="H131" i="1" s="1"/>
  <c r="F131" i="1"/>
  <c r="F130" i="1"/>
  <c r="G130" i="1" s="1"/>
  <c r="H130" i="1" s="1"/>
  <c r="F129" i="1"/>
  <c r="G129" i="1" s="1"/>
  <c r="H129" i="1" s="1"/>
  <c r="G128" i="1"/>
  <c r="H128" i="1" s="1"/>
  <c r="F128" i="1"/>
  <c r="G127" i="1"/>
  <c r="H127" i="1" s="1"/>
  <c r="F127" i="1"/>
  <c r="F126" i="1"/>
  <c r="G126" i="1" s="1"/>
  <c r="H126" i="1" s="1"/>
  <c r="F125" i="1"/>
  <c r="G125" i="1" s="1"/>
  <c r="H125" i="1" s="1"/>
  <c r="F124" i="1"/>
  <c r="G124" i="1" s="1"/>
  <c r="H124" i="1" s="1"/>
  <c r="G123" i="1"/>
  <c r="H123" i="1" s="1"/>
  <c r="F123" i="1"/>
  <c r="F122" i="1"/>
  <c r="G122" i="1" s="1"/>
  <c r="H122" i="1" s="1"/>
  <c r="G121" i="1"/>
  <c r="H121" i="1" s="1"/>
  <c r="F121" i="1"/>
  <c r="F120" i="1"/>
  <c r="G120" i="1" s="1"/>
  <c r="H120" i="1" s="1"/>
  <c r="G119" i="1"/>
  <c r="H119" i="1" s="1"/>
  <c r="F119" i="1"/>
  <c r="F118" i="1"/>
  <c r="G118" i="1" s="1"/>
  <c r="H118" i="1" s="1"/>
  <c r="F117" i="1"/>
  <c r="G117" i="1" s="1"/>
  <c r="H117" i="1" s="1"/>
  <c r="F116" i="1"/>
  <c r="G116" i="1" s="1"/>
  <c r="H116" i="1" s="1"/>
  <c r="G115" i="1"/>
  <c r="H115" i="1" s="1"/>
  <c r="F115" i="1"/>
  <c r="G114" i="1"/>
  <c r="H114" i="1" s="1"/>
  <c r="F114" i="1"/>
  <c r="F113" i="1"/>
  <c r="G113" i="1" s="1"/>
  <c r="H113" i="1" s="1"/>
  <c r="F112" i="1"/>
  <c r="G112" i="1" s="1"/>
  <c r="H112" i="1" s="1"/>
  <c r="G111" i="1"/>
  <c r="H111" i="1" s="1"/>
  <c r="F111" i="1"/>
  <c r="G110" i="1"/>
  <c r="H110" i="1" s="1"/>
  <c r="F110" i="1"/>
  <c r="F109" i="1"/>
  <c r="G109" i="1" s="1"/>
  <c r="H109" i="1" s="1"/>
  <c r="F108" i="1"/>
  <c r="G108" i="1" s="1"/>
  <c r="H108" i="1" s="1"/>
  <c r="G107" i="1"/>
  <c r="H107" i="1" s="1"/>
  <c r="F107" i="1"/>
  <c r="G106" i="1"/>
  <c r="H106" i="1" s="1"/>
  <c r="F106" i="1"/>
  <c r="F105" i="1"/>
  <c r="G105" i="1" s="1"/>
  <c r="H105" i="1" s="1"/>
  <c r="F104" i="1"/>
  <c r="G104" i="1" s="1"/>
  <c r="H104" i="1" s="1"/>
  <c r="G103" i="1"/>
  <c r="H103" i="1" s="1"/>
  <c r="F103" i="1"/>
  <c r="G102" i="1"/>
  <c r="H102" i="1" s="1"/>
  <c r="F102" i="1"/>
  <c r="F101" i="1"/>
  <c r="G101" i="1" s="1"/>
  <c r="H101" i="1" s="1"/>
  <c r="F100" i="1"/>
  <c r="G100" i="1" s="1"/>
  <c r="H100" i="1" s="1"/>
  <c r="G99" i="1"/>
  <c r="H99" i="1" s="1"/>
  <c r="F99" i="1"/>
  <c r="G98" i="1"/>
  <c r="H98" i="1" s="1"/>
  <c r="F98" i="1"/>
  <c r="F97" i="1"/>
  <c r="G97" i="1" s="1"/>
  <c r="H97" i="1" s="1"/>
  <c r="F96" i="1"/>
  <c r="G96" i="1" s="1"/>
  <c r="H96" i="1" s="1"/>
  <c r="G95" i="1"/>
  <c r="H95" i="1" s="1"/>
  <c r="F95" i="1"/>
  <c r="G94" i="1"/>
  <c r="H94" i="1" s="1"/>
  <c r="F94" i="1"/>
  <c r="F93" i="1"/>
  <c r="G93" i="1" s="1"/>
  <c r="H93" i="1" s="1"/>
  <c r="F92" i="1"/>
  <c r="G92" i="1" s="1"/>
  <c r="H92" i="1" s="1"/>
  <c r="G91" i="1"/>
  <c r="H91" i="1" s="1"/>
  <c r="F91" i="1"/>
  <c r="G90" i="1"/>
  <c r="H90" i="1" s="1"/>
  <c r="F90" i="1"/>
  <c r="F89" i="1"/>
  <c r="G89" i="1" s="1"/>
  <c r="H89" i="1" s="1"/>
  <c r="F88" i="1"/>
  <c r="G88" i="1" s="1"/>
  <c r="H88" i="1" s="1"/>
  <c r="G87" i="1"/>
  <c r="H87" i="1" s="1"/>
  <c r="F87" i="1"/>
  <c r="G86" i="1"/>
  <c r="H86" i="1" s="1"/>
  <c r="F86" i="1"/>
  <c r="F85" i="1"/>
  <c r="G85" i="1" s="1"/>
  <c r="H85" i="1" s="1"/>
  <c r="F84" i="1"/>
  <c r="G84" i="1" s="1"/>
  <c r="H84" i="1" s="1"/>
  <c r="G83" i="1"/>
  <c r="H83" i="1" s="1"/>
  <c r="F83" i="1"/>
  <c r="G82" i="1"/>
  <c r="H82" i="1" s="1"/>
  <c r="F82" i="1"/>
  <c r="F81" i="1"/>
  <c r="G81" i="1" s="1"/>
  <c r="H81" i="1" s="1"/>
  <c r="F80" i="1"/>
  <c r="G80" i="1" s="1"/>
  <c r="H80" i="1" s="1"/>
  <c r="G79" i="1"/>
  <c r="H79" i="1" s="1"/>
  <c r="F79" i="1"/>
  <c r="G78" i="1"/>
  <c r="H78" i="1" s="1"/>
  <c r="F78" i="1"/>
  <c r="F77" i="1"/>
  <c r="G77" i="1" s="1"/>
  <c r="H77" i="1" s="1"/>
  <c r="F76" i="1"/>
  <c r="G76" i="1" s="1"/>
  <c r="H76" i="1" s="1"/>
  <c r="G75" i="1"/>
  <c r="H75" i="1" s="1"/>
  <c r="F75" i="1"/>
  <c r="G74" i="1"/>
  <c r="H74" i="1" s="1"/>
  <c r="F74" i="1"/>
  <c r="F73" i="1"/>
  <c r="G73" i="1" s="1"/>
  <c r="H73" i="1" s="1"/>
  <c r="F72" i="1"/>
  <c r="G72" i="1" s="1"/>
  <c r="H72" i="1" s="1"/>
  <c r="G71" i="1"/>
  <c r="H71" i="1" s="1"/>
  <c r="F71" i="1"/>
  <c r="G70" i="1"/>
  <c r="H70" i="1" s="1"/>
  <c r="F70" i="1"/>
  <c r="F69" i="1"/>
  <c r="G69" i="1" s="1"/>
  <c r="H69" i="1" s="1"/>
  <c r="F68" i="1"/>
  <c r="G68" i="1" s="1"/>
  <c r="H68" i="1" s="1"/>
  <c r="G67" i="1"/>
  <c r="H67" i="1" s="1"/>
  <c r="F67" i="1"/>
  <c r="G66" i="1"/>
  <c r="H66" i="1" s="1"/>
  <c r="F66" i="1"/>
  <c r="F65" i="1"/>
  <c r="G65" i="1" s="1"/>
  <c r="H65" i="1" s="1"/>
  <c r="F64" i="1"/>
  <c r="G64" i="1" s="1"/>
  <c r="H64" i="1" s="1"/>
  <c r="G63" i="1"/>
  <c r="H63" i="1" s="1"/>
  <c r="F63" i="1"/>
  <c r="G62" i="1"/>
  <c r="H62" i="1" s="1"/>
  <c r="F62" i="1"/>
  <c r="F61" i="1"/>
  <c r="G61" i="1" s="1"/>
  <c r="H61" i="1" s="1"/>
  <c r="F60" i="1"/>
  <c r="G60" i="1" s="1"/>
  <c r="H60" i="1" s="1"/>
  <c r="G59" i="1"/>
  <c r="H59" i="1" s="1"/>
  <c r="F59" i="1"/>
  <c r="G58" i="1"/>
  <c r="H58" i="1" s="1"/>
  <c r="F58" i="1"/>
  <c r="F57" i="1"/>
  <c r="G57" i="1" s="1"/>
  <c r="H57" i="1" s="1"/>
  <c r="F56" i="1"/>
  <c r="G56" i="1" s="1"/>
  <c r="H56" i="1" s="1"/>
  <c r="G55" i="1"/>
  <c r="H55" i="1" s="1"/>
  <c r="F55" i="1"/>
  <c r="G54" i="1"/>
  <c r="H54" i="1" s="1"/>
  <c r="F54" i="1"/>
  <c r="F53" i="1"/>
  <c r="G53" i="1" s="1"/>
  <c r="H53" i="1" s="1"/>
  <c r="F52" i="1"/>
  <c r="G52" i="1" s="1"/>
  <c r="H52" i="1" s="1"/>
  <c r="G51" i="1"/>
  <c r="H51" i="1" s="1"/>
  <c r="F51" i="1"/>
  <c r="G50" i="1"/>
  <c r="H50" i="1" s="1"/>
  <c r="F50" i="1"/>
  <c r="F49" i="1"/>
  <c r="G49" i="1" s="1"/>
  <c r="H49" i="1" s="1"/>
  <c r="F48" i="1"/>
  <c r="G48" i="1" s="1"/>
  <c r="H48" i="1" s="1"/>
  <c r="G47" i="1"/>
  <c r="H47" i="1" s="1"/>
  <c r="F47" i="1"/>
  <c r="G46" i="1"/>
  <c r="H46" i="1" s="1"/>
  <c r="F46" i="1"/>
  <c r="F45" i="1"/>
  <c r="G45" i="1" s="1"/>
  <c r="H45" i="1" s="1"/>
  <c r="F44" i="1"/>
  <c r="G44" i="1" s="1"/>
  <c r="H44" i="1" s="1"/>
  <c r="G43" i="1"/>
  <c r="H43" i="1" s="1"/>
  <c r="F43" i="1"/>
  <c r="G42" i="1"/>
  <c r="H42" i="1" s="1"/>
  <c r="F42" i="1"/>
  <c r="F41" i="1"/>
  <c r="G41" i="1" s="1"/>
  <c r="H41" i="1" s="1"/>
  <c r="F40" i="1"/>
  <c r="G40" i="1" s="1"/>
  <c r="H40" i="1" s="1"/>
  <c r="G39" i="1"/>
  <c r="H39" i="1" s="1"/>
  <c r="F39" i="1"/>
  <c r="G38" i="1"/>
  <c r="H38" i="1" s="1"/>
  <c r="F38" i="1"/>
  <c r="F37" i="1"/>
  <c r="G37" i="1" s="1"/>
  <c r="H37" i="1" s="1"/>
  <c r="F36" i="1"/>
  <c r="G36" i="1" s="1"/>
  <c r="H36" i="1" s="1"/>
  <c r="G35" i="1"/>
  <c r="H35" i="1" s="1"/>
  <c r="F35" i="1"/>
  <c r="G34" i="1"/>
  <c r="H34" i="1" s="1"/>
  <c r="F34" i="1"/>
  <c r="F33" i="1"/>
  <c r="G33" i="1" s="1"/>
  <c r="H33" i="1" s="1"/>
  <c r="F32" i="1"/>
  <c r="G32" i="1" s="1"/>
  <c r="H32" i="1" s="1"/>
  <c r="G31" i="1"/>
  <c r="H31" i="1" s="1"/>
  <c r="F31" i="1"/>
  <c r="G30" i="1"/>
  <c r="H30" i="1" s="1"/>
  <c r="F30" i="1"/>
  <c r="F29" i="1"/>
  <c r="G29" i="1" s="1"/>
  <c r="H29" i="1" s="1"/>
  <c r="F28" i="1"/>
  <c r="G28" i="1" s="1"/>
  <c r="H28" i="1" s="1"/>
  <c r="G27" i="1"/>
  <c r="H27" i="1" s="1"/>
  <c r="F27" i="1"/>
  <c r="G26" i="1"/>
  <c r="H26" i="1" s="1"/>
  <c r="F26" i="1"/>
  <c r="F25" i="1"/>
  <c r="G25" i="1" s="1"/>
  <c r="H25" i="1" s="1"/>
  <c r="F24" i="1"/>
  <c r="G24" i="1" s="1"/>
  <c r="H24" i="1" s="1"/>
  <c r="G23" i="1"/>
  <c r="H23" i="1" s="1"/>
  <c r="F23" i="1"/>
  <c r="G22" i="1"/>
  <c r="H22" i="1" s="1"/>
  <c r="F22" i="1"/>
  <c r="F21" i="1"/>
  <c r="G21" i="1" s="1"/>
  <c r="H21" i="1" s="1"/>
  <c r="F20" i="1"/>
  <c r="G20" i="1" s="1"/>
  <c r="H20" i="1" s="1"/>
  <c r="G19" i="1"/>
  <c r="H19" i="1" s="1"/>
  <c r="F19" i="1"/>
  <c r="G18" i="1"/>
  <c r="H18" i="1" s="1"/>
  <c r="F18" i="1"/>
  <c r="F17" i="1"/>
  <c r="G17" i="1" s="1"/>
  <c r="H17" i="1" s="1"/>
  <c r="F16" i="1"/>
  <c r="G16" i="1" s="1"/>
  <c r="H16" i="1" s="1"/>
  <c r="G15" i="1"/>
  <c r="H15" i="1" s="1"/>
  <c r="F15" i="1"/>
  <c r="G14" i="1"/>
  <c r="H14" i="1" s="1"/>
  <c r="F14" i="1"/>
  <c r="F13" i="1"/>
  <c r="G13" i="1" s="1"/>
  <c r="H13" i="1" s="1"/>
  <c r="F12" i="1"/>
  <c r="G12" i="1" s="1"/>
  <c r="H12" i="1" s="1"/>
  <c r="G11" i="1"/>
  <c r="H11" i="1" s="1"/>
  <c r="F11" i="1"/>
  <c r="G10" i="1"/>
  <c r="H10" i="1" s="1"/>
  <c r="F10" i="1"/>
  <c r="F9" i="1"/>
  <c r="G9" i="1" s="1"/>
  <c r="H9" i="1" s="1"/>
  <c r="F8" i="1"/>
  <c r="G8" i="1" s="1"/>
  <c r="H8" i="1" s="1"/>
  <c r="G7" i="1"/>
  <c r="H7" i="1" s="1"/>
  <c r="F7" i="1"/>
  <c r="G6" i="1"/>
  <c r="H6" i="1" s="1"/>
  <c r="F6" i="1"/>
  <c r="F5" i="1"/>
  <c r="G5" i="1" s="1"/>
  <c r="H5" i="1" s="1"/>
</calcChain>
</file>

<file path=xl/sharedStrings.xml><?xml version="1.0" encoding="utf-8"?>
<sst xmlns="http://schemas.openxmlformats.org/spreadsheetml/2006/main" count="1072" uniqueCount="517">
  <si>
    <t>2013 Net Taxable Sales and State Sales Tax</t>
  </si>
  <si>
    <t>County</t>
  </si>
  <si>
    <t>City</t>
  </si>
  <si>
    <t>Net Taxable Sales</t>
  </si>
  <si>
    <t>Nebraska Sales Tax</t>
  </si>
  <si>
    <t>2013 Population</t>
  </si>
  <si>
    <t>Per Capita Sales</t>
  </si>
  <si>
    <t>Pull Factor</t>
  </si>
  <si>
    <t>ADAMS</t>
  </si>
  <si>
    <t>AYR</t>
  </si>
  <si>
    <t>HASTINGS</t>
  </si>
  <si>
    <t>HOLSTEIN</t>
  </si>
  <si>
    <t>JUNIATA</t>
  </si>
  <si>
    <t>KENESAW</t>
  </si>
  <si>
    <t>PROSSER</t>
  </si>
  <si>
    <t>ROSELAND</t>
  </si>
  <si>
    <t>COUNTY TOTAL</t>
  </si>
  <si>
    <t>ANTELOPE</t>
  </si>
  <si>
    <t>BRUNSWICK</t>
  </si>
  <si>
    <t>CLEARWATER</t>
  </si>
  <si>
    <t>ELGIN</t>
  </si>
  <si>
    <t>NELIGH</t>
  </si>
  <si>
    <t>OAKDALE</t>
  </si>
  <si>
    <t>ORCHARD</t>
  </si>
  <si>
    <t>ROYAL</t>
  </si>
  <si>
    <t>ARTHUR</t>
  </si>
  <si>
    <t>BANNER</t>
  </si>
  <si>
    <t>BLAINE</t>
  </si>
  <si>
    <t>BREWSTER</t>
  </si>
  <si>
    <t>DUNNING</t>
  </si>
  <si>
    <t>BOONE</t>
  </si>
  <si>
    <t>ALBION</t>
  </si>
  <si>
    <t>CEDAR RAPIDS</t>
  </si>
  <si>
    <t>PETERSBURG</t>
  </si>
  <si>
    <t>PRIMROSE</t>
  </si>
  <si>
    <t>BOX BUTTE</t>
  </si>
  <si>
    <t>ALLIANCE</t>
  </si>
  <si>
    <t>HEMINGFORD</t>
  </si>
  <si>
    <t>BOYD</t>
  </si>
  <si>
    <t>BRISTOW</t>
  </si>
  <si>
    <t>BUTTE</t>
  </si>
  <si>
    <t>LYNCH</t>
  </si>
  <si>
    <t>NAPER</t>
  </si>
  <si>
    <t>SPENCER</t>
  </si>
  <si>
    <t>BROWN</t>
  </si>
  <si>
    <t>AINSWORTH</t>
  </si>
  <si>
    <t>JOHNSTOWN</t>
  </si>
  <si>
    <t>LONG PINE</t>
  </si>
  <si>
    <t>BUFFALO</t>
  </si>
  <si>
    <t>AMHERST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</si>
  <si>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</si>
  <si>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</si>
  <si>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</si>
  <si>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</si>
  <si>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</si>
  <si>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</si>
  <si>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</si>
  <si>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</si>
  <si>
    <t>BURT</t>
  </si>
  <si>
    <t>CRAIG</t>
  </si>
  <si>
    <t>DECATUR</t>
  </si>
  <si>
    <t>LYONS</t>
  </si>
  <si>
    <t>OAKLAND</t>
  </si>
  <si>
    <t>TEKAMAH</t>
  </si>
  <si>
    <t>BUTLER</t>
  </si>
  <si>
    <t>BELLWOOD</t>
  </si>
  <si>
    <t>BRAINARD</t>
  </si>
  <si>
    <t>BRUNO</t>
  </si>
  <si>
    <t>DAVID CITY</t>
  </si>
  <si>
    <t>DWIGHT</t>
  </si>
  <si>
    <t>LINWOOD</t>
  </si>
  <si>
    <t>RISING CITY</t>
  </si>
  <si>
    <t>ULYSSES</t>
  </si>
  <si>
    <t>CASS</t>
  </si>
  <si>
    <t>ALVO</t>
  </si>
  <si>
    <t>AVOCA</t>
  </si>
  <si>
    <t>CEDAR CREEK</t>
  </si>
  <si>
    <t>EAGLE</t>
  </si>
  <si>
    <t>ELMWOOD</t>
  </si>
  <si>
    <t>GREENWOOD</t>
  </si>
  <si>
    <t>LOUISVILLE</t>
  </si>
  <si>
    <t>MANLEY</t>
  </si>
  <si>
    <t>MURDOCK</t>
  </si>
  <si>
    <t>MURRAY</t>
  </si>
  <si>
    <t>NEHAWKA</t>
  </si>
  <si>
    <t>PLATTSMOUTH</t>
  </si>
  <si>
    <t>UNION</t>
  </si>
  <si>
    <t>WEEPING WATER</t>
  </si>
  <si>
    <t>CEDAR</t>
  </si>
  <si>
    <t>COLERIDGE</t>
  </si>
  <si>
    <t>FORDYCE</t>
  </si>
  <si>
    <t>HARTINGTON</t>
  </si>
  <si>
    <t>LAUREL</t>
  </si>
  <si>
    <t>RANDOLPH</t>
  </si>
  <si>
    <t>ST HELENA</t>
  </si>
  <si>
    <t>WYNOT</t>
  </si>
  <si>
    <t>CHASE</t>
  </si>
  <si>
    <t>IMPERIAL</t>
  </si>
  <si>
    <t>WAUNETA</t>
  </si>
  <si>
    <t>CHERRY</t>
  </si>
  <si>
    <t>CODY</t>
  </si>
  <si>
    <t>CROOKSTON</t>
  </si>
  <si>
    <t>KILGORE</t>
  </si>
  <si>
    <t>MERRIMAN</t>
  </si>
  <si>
    <t>VALENTINE</t>
  </si>
  <si>
    <t>WOOD LAKE</t>
  </si>
  <si>
    <t>CHEYENNE</t>
  </si>
  <si>
    <t>DALTON</t>
  </si>
  <si>
    <t>GURLEY</t>
  </si>
  <si>
    <t>LODGEPOLE</t>
  </si>
  <si>
    <t>POTTER</t>
  </si>
  <si>
    <t>SIDNEY</t>
  </si>
  <si>
    <t>CLAY</t>
  </si>
  <si>
    <t>CLAY CENTER</t>
  </si>
  <si>
    <t>DEWEESE</t>
  </si>
  <si>
    <t>EDGAR</t>
  </si>
  <si>
    <t>FAIRFIELD</t>
  </si>
  <si>
    <t>GLENVIL</t>
  </si>
  <si>
    <t>HARVARD</t>
  </si>
  <si>
    <t>ONG</t>
  </si>
  <si>
    <t>SUTTON</t>
  </si>
  <si>
    <t>TRUMBULL</t>
  </si>
  <si>
    <t>COLFAX</t>
  </si>
  <si>
    <t>CLARKSON</t>
  </si>
  <si>
    <t>HOWELLS</t>
  </si>
  <si>
    <t>LEIGH</t>
  </si>
  <si>
    <t>ROGERS</t>
  </si>
  <si>
    <t>SCHUYLER</t>
  </si>
  <si>
    <t>CUMING</t>
  </si>
  <si>
    <t>BANCROFT</t>
  </si>
  <si>
    <t>BEEMER</t>
  </si>
  <si>
    <t>WEST POINT</t>
  </si>
  <si>
    <t>WISNER</t>
  </si>
  <si>
    <t>CUSTER</t>
  </si>
  <si>
    <t>ANSELMO</t>
  </si>
  <si>
    <t>ANSLEY</t>
  </si>
  <si>
    <t>ARNOLD</t>
  </si>
  <si>
    <t>BERWYN</t>
  </si>
  <si>
    <t>BROKEN BOW</t>
  </si>
  <si>
    <t>CALLAWAY</t>
  </si>
  <si>
    <t>COMSTOCK</t>
  </si>
  <si>
    <t>MASON CITY</t>
  </si>
  <si>
    <t>MERNA</t>
  </si>
  <si>
    <t>OCONTO</t>
  </si>
  <si>
    <t>SARGENT</t>
  </si>
  <si>
    <t>DAKOTA</t>
  </si>
  <si>
    <t>DAKOTA CITY</t>
  </si>
  <si>
    <t>EMERSON</t>
  </si>
  <si>
    <t>HOMER</t>
  </si>
  <si>
    <t>HUBBARD</t>
  </si>
  <si>
    <t>JACKSON</t>
  </si>
  <si>
    <t>S SIOUX CITY</t>
  </si>
  <si>
    <t>DAWES</t>
  </si>
  <si>
    <t>CHADRON</t>
  </si>
  <si>
    <t>CRAWFORD</t>
  </si>
  <si>
    <t>DAWSON</t>
  </si>
  <si>
    <t>COZAD</t>
  </si>
  <si>
    <t>FARNAM</t>
  </si>
  <si>
    <t>GOTHENBURG</t>
  </si>
  <si>
    <t>LEXINGTON</t>
  </si>
  <si>
    <t>OVERTON</t>
  </si>
  <si>
    <t>SUMNER</t>
  </si>
  <si>
    <t>DEUEL</t>
  </si>
  <si>
    <t>BIG SPRINGS</t>
  </si>
  <si>
    <t>CHAPPELL</t>
  </si>
  <si>
    <t>DIXON</t>
  </si>
  <si>
    <t>ALLEN</t>
  </si>
  <si>
    <t>CONCORD</t>
  </si>
  <si>
    <t>NEWCASTLE</t>
  </si>
  <si>
    <t>PONCA</t>
  </si>
  <si>
    <t>WAKEFIELD</t>
  </si>
  <si>
    <t>DODGE</t>
  </si>
  <si>
    <t>AMES</t>
  </si>
  <si>
    <t>FREMONT</t>
  </si>
  <si>
    <t>HOOPER</t>
  </si>
  <si>
    <t>NICKERSON</t>
  </si>
  <si>
    <t>NORTH BEND</t>
  </si>
  <si>
    <t>SCRIBNER</t>
  </si>
  <si>
    <t>SNYDER</t>
  </si>
  <si>
    <t>UEHLING</t>
  </si>
  <si>
    <t>DOUGLAS</t>
  </si>
  <si>
    <t>BENNINGTON</t>
  </si>
  <si>
    <t>OMAHA</t>
  </si>
  <si>
    <t>RALSTON</t>
  </si>
  <si>
    <t>VALLEY</t>
  </si>
  <si>
    <t>WATERLOO</t>
  </si>
  <si>
    <t>DUNDY</t>
  </si>
  <si>
    <t>BENKELMAN</t>
  </si>
  <si>
    <t>FILLMORE</t>
  </si>
  <si>
    <t>EXETER</t>
  </si>
  <si>
    <t>FAIRMONT</t>
  </si>
  <si>
    <t>GENEVA</t>
  </si>
  <si>
    <t>GRAFTON</t>
  </si>
  <si>
    <t>MILLIGAN</t>
  </si>
  <si>
    <t>OHIOWA</t>
  </si>
  <si>
    <t>SHICKLEY</t>
  </si>
  <si>
    <t>FRANKLIN</t>
  </si>
  <si>
    <t>CAMPBELL</t>
  </si>
  <si>
    <t>HILDRETH</t>
  </si>
  <si>
    <t>UPLAND</t>
  </si>
  <si>
    <t>FRONTIER</t>
  </si>
  <si>
    <t>CURTIS</t>
  </si>
  <si>
    <t>EUSTIS</t>
  </si>
  <si>
    <t>MAYWOOD</t>
  </si>
  <si>
    <t>FURNAS</t>
  </si>
  <si>
    <t>ARAPAHOE</t>
  </si>
  <si>
    <t>BEAVER CITY</t>
  </si>
  <si>
    <t>CAMBRIDGE</t>
  </si>
  <si>
    <t>EDISON</t>
  </si>
  <si>
    <t>HOLBROOK</t>
  </si>
  <si>
    <t>OXFORD</t>
  </si>
  <si>
    <t>WILSONVILLE</t>
  </si>
  <si>
    <t>GAGE</t>
  </si>
  <si>
    <t>BEATRICE</t>
  </si>
  <si>
    <t>BLUE SPRINGS</t>
  </si>
  <si>
    <t>CLATONIA</t>
  </si>
  <si>
    <t>CORTLAND</t>
  </si>
  <si>
    <t>FILLEY</t>
  </si>
  <si>
    <t>ODELL</t>
  </si>
  <si>
    <t>PICKRELL</t>
  </si>
  <si>
    <t>WYMORE</t>
  </si>
  <si>
    <t>GARDEN</t>
  </si>
  <si>
    <t>LEWELLEN</t>
  </si>
  <si>
    <t>OSHKOSH</t>
  </si>
  <si>
    <t>GARFIELD</t>
  </si>
  <si>
    <t>BURWELL</t>
  </si>
  <si>
    <t>GOSPER</t>
  </si>
  <si>
    <t>ELWOOD</t>
  </si>
  <si>
    <t>SMITHFIELD</t>
  </si>
  <si>
    <t>GRANT</t>
  </si>
  <si>
    <t>HYANNIS</t>
  </si>
  <si>
    <t>GREELEY</t>
  </si>
  <si>
    <t>SCOTIA</t>
  </si>
  <si>
    <t>SPALDING</t>
  </si>
  <si>
    <t>WOLBACH</t>
  </si>
  <si>
    <t>HALL</t>
  </si>
  <si>
    <t>ALDA</t>
  </si>
  <si>
    <t>CAIRO</t>
  </si>
  <si>
    <t>DONIPHAN</t>
  </si>
  <si>
    <t>GRAND ISLAND</t>
  </si>
  <si>
    <t>WOOD RIVER</t>
  </si>
  <si>
    <t>HAMILTON</t>
  </si>
  <si>
    <t>AURORA</t>
  </si>
  <si>
    <t>GILTNER</t>
  </si>
  <si>
    <t>HAMPTON</t>
  </si>
  <si>
    <t>HORDVILLE</t>
  </si>
  <si>
    <t>MARQUETTE</t>
  </si>
  <si>
    <t>PHILLIPS</t>
  </si>
  <si>
    <t>HARLAN</t>
  </si>
  <si>
    <t>ALMA</t>
  </si>
  <si>
    <t>ORLEANS</t>
  </si>
  <si>
    <t>REPUBLICAN CITY</t>
  </si>
  <si>
    <t>STAMFORD</t>
  </si>
  <si>
    <t>HAYES</t>
  </si>
  <si>
    <t>HAYES CENTER</t>
  </si>
  <si>
    <t>HITCHCOCK</t>
  </si>
  <si>
    <t>CULBERTSON</t>
  </si>
  <si>
    <t>PALISADE</t>
  </si>
  <si>
    <t>STRATTON</t>
  </si>
  <si>
    <t>TRENTON</t>
  </si>
  <si>
    <t>HOLT</t>
  </si>
  <si>
    <t>ATKINSON</t>
  </si>
  <si>
    <t>CHAMBERS</t>
  </si>
  <si>
    <t>EMMET</t>
  </si>
  <si>
    <t>EWING</t>
  </si>
  <si>
    <t>ONEILL</t>
  </si>
  <si>
    <t>PAGE</t>
  </si>
  <si>
    <t>STUART</t>
  </si>
  <si>
    <t>HOOKER</t>
  </si>
  <si>
    <t>MULLEN</t>
  </si>
  <si>
    <t>HOWARD</t>
  </si>
  <si>
    <t>DANNEBROG</t>
  </si>
  <si>
    <t>ELBA</t>
  </si>
  <si>
    <t>FARWELL</t>
  </si>
  <si>
    <t>ST PAUL</t>
  </si>
  <si>
    <t>JEFFERSON</t>
  </si>
  <si>
    <t>DAYKIN</t>
  </si>
  <si>
    <t>DILLER</t>
  </si>
  <si>
    <t>FAIRBURY</t>
  </si>
  <si>
    <t>JANSEN</t>
  </si>
  <si>
    <t>PLYMOUTH</t>
  </si>
  <si>
    <t>JOHNSON</t>
  </si>
  <si>
    <t>COOK</t>
  </si>
  <si>
    <t>ELK CREEK</t>
  </si>
  <si>
    <t>STERLING</t>
  </si>
  <si>
    <t>TECUMSEH</t>
  </si>
  <si>
    <t>AXTELL</t>
  </si>
  <si>
    <t>HEARTWELL</t>
  </si>
  <si>
    <t>MINDEN</t>
  </si>
  <si>
    <t>WILCOX</t>
  </si>
  <si>
    <t>KEITH</t>
  </si>
  <si>
    <t>BRULE</t>
  </si>
  <si>
    <t>OGALLALA</t>
  </si>
  <si>
    <t>PAXTON</t>
  </si>
  <si>
    <t>KEYA PAHA</t>
  </si>
  <si>
    <t>SPRINGVIEW</t>
  </si>
  <si>
    <t>KIMBALL</t>
  </si>
  <si>
    <t>BUSHNELL</t>
  </si>
  <si>
    <t>DIX</t>
  </si>
  <si>
    <t>KNOX</t>
  </si>
  <si>
    <t>BLOOMFIELD</t>
  </si>
  <si>
    <t>CENTER</t>
  </si>
  <si>
    <t>CREIGHTON</t>
  </si>
  <si>
    <t>CROFTON</t>
  </si>
  <si>
    <t>NIOBRARA</t>
  </si>
  <si>
    <t>VERDIGRE</t>
  </si>
  <si>
    <t>WAUSA</t>
  </si>
  <si>
    <t>WINNETOON</t>
  </si>
  <si>
    <t>LANCASTER</t>
  </si>
  <si>
    <t>BENNET</t>
  </si>
  <si>
    <t>DAVEY</t>
  </si>
  <si>
    <t>DENTON</t>
  </si>
  <si>
    <t>FIRTH</t>
  </si>
  <si>
    <t>HALLAM</t>
  </si>
  <si>
    <t>HICKMAN</t>
  </si>
  <si>
    <t>LINCOLN</t>
  </si>
  <si>
    <t>MALCOLM</t>
  </si>
  <si>
    <t>PANAMA</t>
  </si>
  <si>
    <t>RAYMOND</t>
  </si>
  <si>
    <t>ROCA</t>
  </si>
  <si>
    <t>WAVERLY</t>
  </si>
  <si>
    <t>BRADY</t>
  </si>
  <si>
    <t>HERSHEY</t>
  </si>
  <si>
    <t>MAXWELL</t>
  </si>
  <si>
    <t>NORTH PLATTE</t>
  </si>
  <si>
    <t>SUTHERLAND</t>
  </si>
  <si>
    <t>WALLACE</t>
  </si>
  <si>
    <t>WELLFLEET</t>
  </si>
  <si>
    <t>LOGAN</t>
  </si>
  <si>
    <t>STAPLETON</t>
  </si>
  <si>
    <t>LOUP</t>
  </si>
  <si>
    <t>TAYLOR</t>
  </si>
  <si>
    <t>MADISON</t>
  </si>
  <si>
    <t>BATTLE CREEK</t>
  </si>
  <si>
    <t>MEADOW GROVE</t>
  </si>
  <si>
    <t>NEWMAN GROVE</t>
  </si>
  <si>
    <t>NORFOLK</t>
  </si>
  <si>
    <t>TILDEN</t>
  </si>
  <si>
    <t>MCPHERSON</t>
  </si>
  <si>
    <t>MERRICK</t>
  </si>
  <si>
    <t>CENTRAL CITY</t>
  </si>
  <si>
    <t>CHAPMAN</t>
  </si>
  <si>
    <t>CLARKS</t>
  </si>
  <si>
    <t>PALMER</t>
  </si>
  <si>
    <t>SILVER CREEK</t>
  </si>
  <si>
    <t>MORRILL</t>
  </si>
  <si>
    <t>BAYARD</t>
  </si>
  <si>
    <t>BRIDGEPORT</t>
  </si>
  <si>
    <t>BROADWATER</t>
  </si>
  <si>
    <t>NANCE</t>
  </si>
  <si>
    <t>BELGRADE</t>
  </si>
  <si>
    <t>FULLERTON</t>
  </si>
  <si>
    <t>GENOA</t>
  </si>
  <si>
    <t>NEMAHA</t>
  </si>
  <si>
    <t>AUBURN</t>
  </si>
  <si>
    <t>BROWNVILLE</t>
  </si>
  <si>
    <t>PERU</t>
  </si>
  <si>
    <t>NUCKOLLS</t>
  </si>
  <si>
    <t>HARDY</t>
  </si>
  <si>
    <t>LAWRENCE</t>
  </si>
  <si>
    <t>NELSON</t>
  </si>
  <si>
    <t>RUSKIN</t>
  </si>
  <si>
    <t>SUPERIOR</t>
  </si>
  <si>
    <t>OTOE</t>
  </si>
  <si>
    <t>BURR</t>
  </si>
  <si>
    <t>DUNBAR</t>
  </si>
  <si>
    <t>NEBRASKA CITY</t>
  </si>
  <si>
    <t>PALMYRA</t>
  </si>
  <si>
    <t>SYRACUSE</t>
  </si>
  <si>
    <t>TALMAGE</t>
  </si>
  <si>
    <t>UNADILLA</t>
  </si>
  <si>
    <t>PAWNEE</t>
  </si>
  <si>
    <t>BURCHARD</t>
  </si>
  <si>
    <t>PAWNEE CITY</t>
  </si>
  <si>
    <t>STEINAUER</t>
  </si>
  <si>
    <t>TABLE ROCK</t>
  </si>
  <si>
    <t>PERKINS</t>
  </si>
  <si>
    <t>ELSIE</t>
  </si>
  <si>
    <t>MADRID</t>
  </si>
  <si>
    <t>VENANGO</t>
  </si>
  <si>
    <t>PHELPS</t>
  </si>
  <si>
    <t>BERTRAND</t>
  </si>
  <si>
    <t>FUNK</t>
  </si>
  <si>
    <t>HOLDREGE</t>
  </si>
  <si>
    <t>LOOMIS</t>
  </si>
  <si>
    <t>PIERCE</t>
  </si>
  <si>
    <t>HADAR</t>
  </si>
  <si>
    <t>OSMOND</t>
  </si>
  <si>
    <t>PLAINVIEW</t>
  </si>
  <si>
    <t>PLATTE</t>
  </si>
  <si>
    <t>COLUMBUS</t>
  </si>
  <si>
    <t>CRESTON</t>
  </si>
  <si>
    <t>DUNCAN</t>
  </si>
  <si>
    <t>HUMPHREY</t>
  </si>
  <si>
    <t>LINDSAY</t>
  </si>
  <si>
    <t>MONROE</t>
  </si>
  <si>
    <t>PLATTE CENTER</t>
  </si>
  <si>
    <t>POLK</t>
  </si>
  <si>
    <t>OSCEOLA</t>
  </si>
  <si>
    <t>SHELBY</t>
  </si>
  <si>
    <t>STROMSBURG</t>
  </si>
  <si>
    <t>RED WILLOW</t>
  </si>
  <si>
    <t>BARTLEY</t>
  </si>
  <si>
    <t>DANBURY</t>
  </si>
  <si>
    <t>INDIANOLA</t>
  </si>
  <si>
    <t>MCCOOK</t>
  </si>
  <si>
    <t>RICHARDSON</t>
  </si>
  <si>
    <t>FALLS CITY</t>
  </si>
  <si>
    <t>HUMBOLDT</t>
  </si>
  <si>
    <t>RULO</t>
  </si>
  <si>
    <t>STELLA</t>
  </si>
  <si>
    <t>VERDON</t>
  </si>
  <si>
    <t>ROCK</t>
  </si>
  <si>
    <t>BASSETT</t>
  </si>
  <si>
    <t>NEWPORT</t>
  </si>
  <si>
    <t>SALINE</t>
  </si>
  <si>
    <t>CRETE</t>
  </si>
  <si>
    <t>DORCHESTER</t>
  </si>
  <si>
    <t>FRIEND</t>
  </si>
  <si>
    <t>TOBIAS</t>
  </si>
  <si>
    <t>WESTERN</t>
  </si>
  <si>
    <t>WILBER</t>
  </si>
  <si>
    <t>SARPY</t>
  </si>
  <si>
    <t>BELLEVUE</t>
  </si>
  <si>
    <t>GRETNA</t>
  </si>
  <si>
    <t>LA VISTA</t>
  </si>
  <si>
    <t>PAPILLION</t>
  </si>
  <si>
    <t>SPRINGFIELD</t>
  </si>
  <si>
    <t>SAUNDERS</t>
  </si>
  <si>
    <t>ASHLAND</t>
  </si>
  <si>
    <t>CEDAR BLUFFS</t>
  </si>
  <si>
    <t>CERESCO</t>
  </si>
  <si>
    <t>COLON</t>
  </si>
  <si>
    <t>ITHACA</t>
  </si>
  <si>
    <t>MALMO</t>
  </si>
  <si>
    <t>MEAD</t>
  </si>
  <si>
    <t>MORSE BLUFF</t>
  </si>
  <si>
    <t>PRAGUE</t>
  </si>
  <si>
    <t>VALPARAISO</t>
  </si>
  <si>
    <t>WAHOO</t>
  </si>
  <si>
    <t>WESTON</t>
  </si>
  <si>
    <t>YUTAN</t>
  </si>
  <si>
    <t>SCOTTS BLUFF</t>
  </si>
  <si>
    <t>GERING</t>
  </si>
  <si>
    <t>LYMAN</t>
  </si>
  <si>
    <t>MINATARE</t>
  </si>
  <si>
    <t>MITCHELL</t>
  </si>
  <si>
    <t>SCOTTSBLUFF</t>
  </si>
  <si>
    <t>SEWARD</t>
  </si>
  <si>
    <t>BEAVER CROSSING</t>
  </si>
  <si>
    <t>BEE</t>
  </si>
  <si>
    <t>CORDOVA</t>
  </si>
  <si>
    <t>GARLAND</t>
  </si>
  <si>
    <t>GOEHNER</t>
  </si>
  <si>
    <t>MILFORD</t>
  </si>
  <si>
    <t>PLEASANT DALE</t>
  </si>
  <si>
    <t>STAPLEHURST</t>
  </si>
  <si>
    <t>UTICA</t>
  </si>
  <si>
    <t>SHERIDAN</t>
  </si>
  <si>
    <t>GORDON</t>
  </si>
  <si>
    <t>HAY SPRINGS</t>
  </si>
  <si>
    <t>RUSHVILLE</t>
  </si>
  <si>
    <t>SHERMAN</t>
  </si>
  <si>
    <t>ASHTON</t>
  </si>
  <si>
    <t>LITCHFIELD</t>
  </si>
  <si>
    <t>LOUP CITY</t>
  </si>
  <si>
    <t>ROCKVILLE</t>
  </si>
  <si>
    <t>SIOUX</t>
  </si>
  <si>
    <t>HARRISON</t>
  </si>
  <si>
    <t>STANTON</t>
  </si>
  <si>
    <t>PILGER</t>
  </si>
  <si>
    <t>THAYER</t>
  </si>
  <si>
    <t>BELVIDERE</t>
  </si>
  <si>
    <t>BRUNING</t>
  </si>
  <si>
    <t>BYRON</t>
  </si>
  <si>
    <t>CARLETON</t>
  </si>
  <si>
    <t>CHESTER</t>
  </si>
  <si>
    <t>DAVENPORT</t>
  </si>
  <si>
    <t>DESHLER</t>
  </si>
  <si>
    <t>HEBRON</t>
  </si>
  <si>
    <t>THOMAS</t>
  </si>
  <si>
    <t>THEDFORD</t>
  </si>
  <si>
    <t>THURSTON</t>
  </si>
  <si>
    <t>PENDER</t>
  </si>
  <si>
    <t>WALTHILL</t>
  </si>
  <si>
    <t>WINNEBAGO</t>
  </si>
  <si>
    <t>ARCADIA</t>
  </si>
  <si>
    <t>ELYRIA</t>
  </si>
  <si>
    <t>NORTH LOUP</t>
  </si>
  <si>
    <t>ORD</t>
  </si>
  <si>
    <t>WASHINGTON</t>
  </si>
  <si>
    <t>ARLINGTON</t>
  </si>
  <si>
    <t>BLAIR</t>
  </si>
  <si>
    <t>FT CALHOUN</t>
  </si>
  <si>
    <t>HERMAN</t>
  </si>
  <si>
    <t>KENNARD</t>
  </si>
  <si>
    <t>WAYNE</t>
  </si>
  <si>
    <t>CARROLL</t>
  </si>
  <si>
    <t>HOSKINS</t>
  </si>
  <si>
    <t>WINSIDE</t>
  </si>
  <si>
    <t>WEBSTER</t>
  </si>
  <si>
    <t>BLADEN</t>
  </si>
  <si>
    <t>BLUE HILL</t>
  </si>
  <si>
    <t>GUIDE ROCK</t>
  </si>
  <si>
    <t>RED CLOUD</t>
  </si>
  <si>
    <t>WHEELER</t>
  </si>
  <si>
    <t>BARTLETT</t>
  </si>
  <si>
    <t>ERICSON</t>
  </si>
  <si>
    <t>YORK</t>
  </si>
  <si>
    <t>BENEDICT</t>
  </si>
  <si>
    <t>BRADSHAW</t>
  </si>
  <si>
    <t>GRESHAM</t>
  </si>
  <si>
    <t>HENDERSON</t>
  </si>
  <si>
    <t>MCCOOL JCT</t>
  </si>
  <si>
    <t>WACO</t>
  </si>
  <si>
    <t>NON NEBRASKA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</si>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</sst>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sz val="10"/>
      <color rgb="FFFF0000"/>
      <name val="Microsoft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4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4" fontId="8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3" fillId="0" borderId="0" xfId="2" applyNumberFormat="1" applyFont="1"/>
    <xf numFmtId="0" fontId="4" fillId="0" borderId="0" xfId="2" applyNumberFormat="1" applyFont="1"/>
    <xf numFmtId="3" fontId="4" fillId="0" borderId="0" xfId="2" applyNumberFormat="1" applyFont="1"/>
    <xf numFmtId="4" fontId="4" fillId="0" borderId="0" xfId="2" applyNumberFormat="1" applyFont="1"/>
    <xf numFmtId="4" fontId="4" fillId="0" borderId="0" xfId="3" applyNumberFormat="1" applyFont="1"/>
    <xf numFmtId="4" fontId="4" fillId="0" borderId="0" xfId="4" applyNumberFormat="1" applyFont="1"/>
    <xf numFmtId="4" fontId="4" fillId="0" borderId="0" xfId="5" applyNumberFormat="1" applyFont="1"/>
    <xf numFmtId="4" fontId="4" fillId="0" borderId="0" xfId="6" applyNumberFormat="1" applyFont="1"/>
    <xf numFmtId="4" fontId="4" fillId="0" borderId="0" xfId="7" applyNumberFormat="1" applyFont="1"/>
    <xf numFmtId="49" fontId="3" fillId="0" borderId="0" xfId="2" applyNumberFormat="1" applyFont="1"/>
    <xf numFmtId="4" fontId="3" fillId="0" borderId="0" xfId="2" applyNumberFormat="1" applyFont="1"/>
    <xf numFmtId="49" fontId="4" fillId="0" borderId="0" xfId="2" applyNumberFormat="1" applyFont="1"/>
    <xf numFmtId="0" fontId="3" fillId="0" borderId="0" xfId="2" applyFont="1"/>
    <xf numFmtId="49" fontId="5" fillId="0" borderId="0" xfId="2" applyNumberFormat="1" applyFont="1"/>
    <xf numFmtId="0" fontId="4" fillId="0" borderId="0" xfId="2" applyFont="1"/>
    <xf numFmtId="0" fontId="2" fillId="0" borderId="0" xfId="2"/>
    <xf numFmtId="0" fontId="3" fillId="0" borderId="0" xfId="2" applyNumberFormat="1" applyFont="1" applyAlignment="1">
      <alignment horizontal="center"/>
    </xf>
    <xf numFmtId="7" fontId="3" fillId="0" borderId="0" xfId="1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44" fontId="3" fillId="0" borderId="0" xfId="1" applyFont="1" applyAlignment="1">
      <alignment horizontal="center"/>
    </xf>
    <xf numFmtId="4" fontId="3" fillId="0" borderId="0" xfId="2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2" applyNumberFormat="1" applyFont="1" applyAlignment="1">
      <alignment horizontal="center"/>
    </xf>
    <xf numFmtId="7" fontId="4" fillId="0" borderId="0" xfId="1" applyNumberFormat="1" applyFont="1" applyAlignment="1">
      <alignment horizontal="center"/>
    </xf>
    <xf numFmtId="3" fontId="4" fillId="0" borderId="0" xfId="2" applyNumberFormat="1" applyFont="1" applyAlignment="1">
      <alignment horizontal="center"/>
    </xf>
    <xf numFmtId="44" fontId="4" fillId="0" borderId="0" xfId="1" applyFont="1" applyAlignment="1">
      <alignment horizontal="center"/>
    </xf>
    <xf numFmtId="4" fontId="4" fillId="0" borderId="0" xfId="2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4" fillId="0" borderId="0" xfId="3" applyNumberFormat="1" applyFont="1" applyAlignment="1">
      <alignment horizontal="center"/>
    </xf>
    <xf numFmtId="4" fontId="4" fillId="0" borderId="0" xfId="3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4" fillId="0" borderId="0" xfId="4" applyNumberFormat="1" applyFont="1" applyAlignment="1">
      <alignment horizontal="center"/>
    </xf>
    <xf numFmtId="4" fontId="4" fillId="0" borderId="0" xfId="4" applyNumberFormat="1" applyFont="1" applyAlignment="1">
      <alignment horizontal="center"/>
    </xf>
    <xf numFmtId="3" fontId="4" fillId="0" borderId="0" xfId="5" applyNumberFormat="1" applyFont="1" applyAlignment="1">
      <alignment horizontal="center"/>
    </xf>
    <xf numFmtId="4" fontId="4" fillId="0" borderId="0" xfId="5" applyNumberFormat="1" applyFont="1" applyAlignment="1">
      <alignment horizontal="center"/>
    </xf>
    <xf numFmtId="3" fontId="4" fillId="0" borderId="0" xfId="6" applyNumberFormat="1" applyFont="1" applyAlignment="1">
      <alignment horizontal="center"/>
    </xf>
    <xf numFmtId="4" fontId="4" fillId="0" borderId="0" xfId="6" applyNumberFormat="1" applyFont="1" applyAlignment="1">
      <alignment horizontal="center"/>
    </xf>
    <xf numFmtId="3" fontId="4" fillId="0" borderId="0" xfId="7" applyNumberFormat="1" applyFont="1" applyAlignment="1">
      <alignment horizontal="center"/>
    </xf>
    <xf numFmtId="4" fontId="4" fillId="0" borderId="0" xfId="7" applyNumberFormat="1" applyFont="1" applyAlignment="1">
      <alignment horizontal="center"/>
    </xf>
    <xf numFmtId="3" fontId="2" fillId="0" borderId="0" xfId="2" applyNumberFormat="1" applyAlignment="1">
      <alignment horizontal="center"/>
    </xf>
    <xf numFmtId="44" fontId="2" fillId="0" borderId="0" xfId="1" applyFont="1" applyAlignment="1">
      <alignment horizontal="center"/>
    </xf>
    <xf numFmtId="4" fontId="2" fillId="0" borderId="0" xfId="2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7" fontId="5" fillId="0" borderId="0" xfId="1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7" fontId="6" fillId="0" borderId="0" xfId="1" applyNumberFormat="1" applyFont="1" applyAlignment="1">
      <alignment horizontal="center"/>
    </xf>
    <xf numFmtId="3" fontId="4" fillId="0" borderId="0" xfId="2" applyNumberFormat="1" applyFont="1" applyBorder="1" applyAlignment="1">
      <alignment horizontal="center"/>
    </xf>
    <xf numFmtId="44" fontId="0" fillId="0" borderId="0" xfId="1" applyFont="1" applyAlignment="1">
      <alignment horizontal="center"/>
    </xf>
    <xf numFmtId="49" fontId="3" fillId="0" borderId="0" xfId="2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3" fontId="0" fillId="0" borderId="0" xfId="0" applyNumberFormat="1" applyBorder="1" applyAlignment="1">
      <alignment horizontal="center"/>
    </xf>
    <xf numFmtId="4" fontId="4" fillId="0" borderId="0" xfId="2" applyNumberFormat="1" applyFont="1" applyBorder="1" applyAlignment="1">
      <alignment horizontal="center"/>
    </xf>
    <xf numFmtId="7" fontId="0" fillId="0" borderId="0" xfId="1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3" fontId="9" fillId="0" borderId="0" xfId="0" applyNumberFormat="1" applyFont="1" applyAlignment="1">
      <alignment horizontal="center"/>
    </xf>
  </cellXfs>
  <cellStyles count="17">
    <cellStyle name="Currency" xfId="1" builtinId="4"/>
    <cellStyle name="Currency 2" xfId="8"/>
    <cellStyle name="Normal" xfId="0" builtinId="0"/>
    <cellStyle name="Normal 10" xfId="6"/>
    <cellStyle name="Normal 10 2" xfId="11"/>
    <cellStyle name="Normal 11" xfId="7"/>
    <cellStyle name="Normal 11 2" xfId="12"/>
    <cellStyle name="Normal 2" xfId="10"/>
    <cellStyle name="Normal 3" xfId="2"/>
    <cellStyle name="Normal 6" xfId="3"/>
    <cellStyle name="Normal 6 2" xfId="13"/>
    <cellStyle name="Normal 7" xfId="4"/>
    <cellStyle name="Normal 7 2" xfId="14"/>
    <cellStyle name="Normal 8" xfId="5"/>
    <cellStyle name="Normal 8 2" xfId="15"/>
    <cellStyle name="Normal 9" xfId="9"/>
    <cellStyle name="Normal 9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0"/>
  <sheetViews>
    <sheetView tabSelected="1" topLeftCell="A594" workbookViewId="0">
      <selection activeCell="J5" sqref="J5"/>
    </sheetView>
  </sheetViews>
  <sheetFormatPr defaultRowHeight="14.4" x14ac:dyDescent="0.3"/>
  <cols>
    <col min="1" max="1" width="18.109375" style="22" bestFit="1" customWidth="1"/>
    <col min="2" max="2" width="19.5546875" style="22" bestFit="1" customWidth="1"/>
    <col min="3" max="3" width="21" style="53" bestFit="1" customWidth="1"/>
    <col min="4" max="4" width="21.88671875" style="53" bestFit="1" customWidth="1"/>
    <col min="5" max="5" width="16.88671875" style="51" bestFit="1" customWidth="1"/>
    <col min="6" max="6" width="19.44140625" style="48" bestFit="1" customWidth="1"/>
    <col min="7" max="7" width="16.88671875" style="54" bestFit="1" customWidth="1"/>
    <col min="12" max="12" width="21.5546875" customWidth="1"/>
    <col min="13" max="13" width="19.5546875" bestFit="1" customWidth="1"/>
    <col min="14" max="14" width="11.5546875" bestFit="1" customWidth="1"/>
  </cols>
  <sheetData>
    <row r="1" spans="1:14" x14ac:dyDescent="0.3">
      <c r="B1" s="17" t="s">
        <v>0</v>
      </c>
      <c r="C1" s="24"/>
      <c r="D1" s="24"/>
      <c r="E1" s="25"/>
      <c r="F1" s="26"/>
      <c r="G1" s="27"/>
      <c r="L1" s="1"/>
      <c r="M1" s="2"/>
      <c r="N1" s="4"/>
    </row>
    <row r="2" spans="1:14" x14ac:dyDescent="0.3">
      <c r="A2" s="23"/>
      <c r="B2" s="23"/>
      <c r="C2" s="18"/>
      <c r="D2" s="24"/>
      <c r="E2" s="25"/>
      <c r="F2" s="26"/>
      <c r="G2" s="27"/>
      <c r="L2" s="2"/>
      <c r="M2" s="2"/>
      <c r="N2" s="4"/>
    </row>
    <row r="3" spans="1:14" s="22" customFormat="1" x14ac:dyDescent="0.3">
      <c r="A3" s="17" t="s">
        <v>1</v>
      </c>
      <c r="B3" s="17" t="s">
        <v>2</v>
      </c>
      <c r="C3" s="18" t="s">
        <v>3</v>
      </c>
      <c r="D3" s="18" t="s">
        <v>4</v>
      </c>
      <c r="E3" s="19" t="s">
        <v>5</v>
      </c>
      <c r="F3" s="20" t="s">
        <v>6</v>
      </c>
      <c r="G3" s="21" t="s">
        <v>7</v>
      </c>
      <c r="L3" s="17"/>
      <c r="M3" s="17"/>
      <c r="N3" s="21"/>
    </row>
    <row r="4" spans="1:14" x14ac:dyDescent="0.3">
      <c r="A4" s="17"/>
      <c r="B4" s="17"/>
      <c r="C4" s="18"/>
      <c r="D4" s="18"/>
      <c r="E4" s="19"/>
      <c r="F4" s="20"/>
      <c r="G4" s="21"/>
      <c r="L4" s="1"/>
      <c r="M4" s="1"/>
      <c r="N4" s="11"/>
    </row>
    <row r="5" spans="1:14" x14ac:dyDescent="0.3">
      <c r="A5" s="28" t="s">
        <v>8</v>
      </c>
      <c r="B5" s="28" t="s">
        <v>9</v>
      </c>
      <c r="C5" s="24">
        <v>255018</v>
      </c>
      <c r="D5" s="24">
        <v>14026.01</v>
      </c>
      <c r="E5" s="29">
        <v>94</v>
      </c>
      <c r="F5" s="26">
        <f>IF(C5="","",C5/E5)</f>
        <v>2712.9574468085107</v>
      </c>
      <c r="G5" s="30">
        <f>IF(F5="","",F5/$F$631)</f>
        <v>0.18538522094997151</v>
      </c>
      <c r="H5" t="str">
        <f>IF(G5=0,f,"")</f>
        <v/>
      </c>
      <c r="L5" s="12"/>
      <c r="M5" s="12"/>
      <c r="N5" s="5"/>
    </row>
    <row r="6" spans="1:14" x14ac:dyDescent="0.3">
      <c r="A6" s="28" t="s">
        <v>8</v>
      </c>
      <c r="B6" s="28" t="s">
        <v>10</v>
      </c>
      <c r="C6" s="24">
        <v>373616263</v>
      </c>
      <c r="D6" s="24">
        <v>20553900.260000002</v>
      </c>
      <c r="E6" s="29">
        <v>24788</v>
      </c>
      <c r="F6" s="26">
        <f t="shared" ref="F6:F69" si="0">IF(C6="","",C6/E6)</f>
        <v>15072.465023398419</v>
      </c>
      <c r="G6" s="30">
        <f t="shared" ref="G6:G69" si="1">IF(F6="","",F6/$F$631)</f>
        <v>1.0299506399964031</v>
      </c>
      <c r="H6" t="str">
        <f>IF(G6=0,f,"")</f>
        <v/>
      </c>
      <c r="L6" s="12"/>
      <c r="M6" s="12"/>
      <c r="N6" s="5"/>
    </row>
    <row r="7" spans="1:14" x14ac:dyDescent="0.3">
      <c r="A7" s="28" t="s">
        <v>8</v>
      </c>
      <c r="B7" s="28" t="s">
        <v>11</v>
      </c>
      <c r="C7" s="24">
        <v>1531802</v>
      </c>
      <c r="D7" s="24">
        <v>84249.26</v>
      </c>
      <c r="E7" s="29">
        <v>213</v>
      </c>
      <c r="F7" s="26">
        <f t="shared" si="0"/>
        <v>7191.5586854460098</v>
      </c>
      <c r="G7" s="30">
        <f t="shared" si="1"/>
        <v>0.49142263452914281</v>
      </c>
      <c r="H7" t="str">
        <f>IF(G7=0,f,"")</f>
        <v/>
      </c>
      <c r="L7" s="12"/>
      <c r="M7" s="12"/>
      <c r="N7" s="5"/>
    </row>
    <row r="8" spans="1:14" x14ac:dyDescent="0.3">
      <c r="A8" s="28" t="s">
        <v>8</v>
      </c>
      <c r="B8" s="28" t="s">
        <v>12</v>
      </c>
      <c r="C8" s="24">
        <v>5250033</v>
      </c>
      <c r="D8" s="24">
        <v>288752.36</v>
      </c>
      <c r="E8" s="29">
        <v>750</v>
      </c>
      <c r="F8" s="26">
        <f t="shared" si="0"/>
        <v>7000.0439999999999</v>
      </c>
      <c r="G8" s="30">
        <f t="shared" si="1"/>
        <v>0.47833581213230081</v>
      </c>
      <c r="H8" t="str">
        <f>IF(G8=0,f,"")</f>
        <v/>
      </c>
      <c r="L8" s="12"/>
      <c r="M8" s="12"/>
      <c r="N8" s="5"/>
    </row>
    <row r="9" spans="1:14" x14ac:dyDescent="0.3">
      <c r="A9" s="28" t="s">
        <v>8</v>
      </c>
      <c r="B9" s="28" t="s">
        <v>13</v>
      </c>
      <c r="C9" s="24">
        <v>3613344</v>
      </c>
      <c r="D9" s="24">
        <v>198734.3</v>
      </c>
      <c r="E9" s="29">
        <v>875</v>
      </c>
      <c r="F9" s="26">
        <f t="shared" si="0"/>
        <v>4129.5360000000001</v>
      </c>
      <c r="G9" s="30">
        <f t="shared" si="1"/>
        <v>0.28218464859500497</v>
      </c>
      <c r="H9" t="str">
        <f>IF(G9=0,f,"")</f>
        <v/>
      </c>
      <c r="L9" s="12"/>
      <c r="M9" s="12"/>
      <c r="N9" s="5"/>
    </row>
    <row r="10" spans="1:14" x14ac:dyDescent="0.3">
      <c r="A10" s="28" t="s">
        <v>8</v>
      </c>
      <c r="B10" s="28" t="s">
        <v>14</v>
      </c>
      <c r="C10" s="24">
        <v>79028</v>
      </c>
      <c r="D10" s="24">
        <v>4346.6499999999996</v>
      </c>
      <c r="E10" s="29">
        <v>66</v>
      </c>
      <c r="F10" s="26">
        <f t="shared" si="0"/>
        <v>1197.3939393939395</v>
      </c>
      <c r="G10" s="30">
        <f t="shared" si="1"/>
        <v>8.1821828897403359E-2</v>
      </c>
      <c r="H10" t="str">
        <f>IF(G10=0,f,"")</f>
        <v/>
      </c>
      <c r="L10" s="12"/>
      <c r="M10" s="12"/>
      <c r="N10" s="5"/>
    </row>
    <row r="11" spans="1:14" x14ac:dyDescent="0.3">
      <c r="A11" s="28" t="s">
        <v>8</v>
      </c>
      <c r="B11" s="28" t="s">
        <v>15</v>
      </c>
      <c r="C11" s="24">
        <v>1014821</v>
      </c>
      <c r="D11" s="24">
        <v>55835.39</v>
      </c>
      <c r="E11" s="29">
        <v>234</v>
      </c>
      <c r="F11" s="26">
        <f t="shared" si="0"/>
        <v>4336.8418803418799</v>
      </c>
      <c r="G11" s="30">
        <f t="shared" si="1"/>
        <v>0.29635053478559675</v>
      </c>
      <c r="H11" t="str">
        <f>IF(G11=0,f,"")</f>
        <v/>
      </c>
      <c r="L11" s="12"/>
      <c r="M11" s="12"/>
      <c r="N11" s="5"/>
    </row>
    <row r="12" spans="1:14" x14ac:dyDescent="0.3">
      <c r="A12" s="28" t="s">
        <v>8</v>
      </c>
      <c r="B12" s="31" t="s">
        <v>16</v>
      </c>
      <c r="C12" s="18">
        <v>385669121</v>
      </c>
      <c r="D12" s="18">
        <v>21216828.98</v>
      </c>
      <c r="E12" s="19">
        <v>31610</v>
      </c>
      <c r="F12" s="20">
        <f t="shared" si="0"/>
        <v>12200.857987978488</v>
      </c>
      <c r="G12" s="21">
        <f t="shared" si="1"/>
        <v>0.83372437578828928</v>
      </c>
      <c r="H12" t="str">
        <f>IF(G12=0,f,"")</f>
        <v/>
      </c>
      <c r="L12" s="12"/>
      <c r="M12" s="10"/>
      <c r="N12" s="11"/>
    </row>
    <row r="13" spans="1:14" x14ac:dyDescent="0.3">
      <c r="A13" s="28"/>
      <c r="B13" s="28"/>
      <c r="C13" s="24"/>
      <c r="D13" s="24"/>
      <c r="E13" s="25"/>
      <c r="F13" s="26" t="str">
        <f t="shared" si="0"/>
        <v/>
      </c>
      <c r="G13" s="27" t="str">
        <f t="shared" si="1"/>
        <v/>
      </c>
      <c r="H13" t="str">
        <f>IF(G13=0,f,"")</f>
        <v/>
      </c>
      <c r="L13" s="12"/>
      <c r="M13" s="12"/>
      <c r="N13" s="4"/>
    </row>
    <row r="14" spans="1:14" x14ac:dyDescent="0.3">
      <c r="A14" s="28" t="s">
        <v>17</v>
      </c>
      <c r="B14" s="28" t="s">
        <v>18</v>
      </c>
      <c r="C14" s="24">
        <v>921666</v>
      </c>
      <c r="D14" s="24">
        <v>50691.88</v>
      </c>
      <c r="E14" s="32">
        <v>135</v>
      </c>
      <c r="F14" s="26">
        <f t="shared" si="0"/>
        <v>6827.1555555555551</v>
      </c>
      <c r="G14" s="33">
        <f t="shared" si="1"/>
        <v>0.46652178146597589</v>
      </c>
      <c r="H14" t="str">
        <f>IF(G14=0,f,"")</f>
        <v/>
      </c>
      <c r="L14" s="12"/>
      <c r="M14" s="12"/>
      <c r="N14" s="6"/>
    </row>
    <row r="15" spans="1:14" x14ac:dyDescent="0.3">
      <c r="A15" s="28" t="s">
        <v>17</v>
      </c>
      <c r="B15" s="28" t="s">
        <v>19</v>
      </c>
      <c r="C15" s="24">
        <v>3766553</v>
      </c>
      <c r="D15" s="24">
        <v>207161.29</v>
      </c>
      <c r="E15" s="32">
        <v>414</v>
      </c>
      <c r="F15" s="26">
        <f t="shared" si="0"/>
        <v>9097.9541062801927</v>
      </c>
      <c r="G15" s="33">
        <f t="shared" si="1"/>
        <v>0.62169284452639684</v>
      </c>
      <c r="H15" t="str">
        <f>IF(G15=0,f,"")</f>
        <v/>
      </c>
      <c r="L15" s="12"/>
      <c r="M15" s="12"/>
      <c r="N15" s="6"/>
    </row>
    <row r="16" spans="1:14" x14ac:dyDescent="0.3">
      <c r="A16" s="28" t="s">
        <v>17</v>
      </c>
      <c r="B16" s="28" t="s">
        <v>20</v>
      </c>
      <c r="C16" s="24">
        <v>6875998</v>
      </c>
      <c r="D16" s="24">
        <v>378180.71</v>
      </c>
      <c r="E16" s="32">
        <v>651</v>
      </c>
      <c r="F16" s="26">
        <f t="shared" si="0"/>
        <v>10562.2089093702</v>
      </c>
      <c r="G16" s="33">
        <f t="shared" si="1"/>
        <v>0.72175014565260132</v>
      </c>
      <c r="H16" t="str">
        <f>IF(G16=0,f,"")</f>
        <v/>
      </c>
      <c r="L16" s="12"/>
      <c r="M16" s="12"/>
      <c r="N16" s="6"/>
    </row>
    <row r="17" spans="1:14" x14ac:dyDescent="0.3">
      <c r="A17" s="28" t="s">
        <v>17</v>
      </c>
      <c r="B17" s="28" t="s">
        <v>21</v>
      </c>
      <c r="C17" s="24">
        <v>31665860</v>
      </c>
      <c r="D17" s="24">
        <v>1741985.07</v>
      </c>
      <c r="E17" s="32">
        <v>1583</v>
      </c>
      <c r="F17" s="26">
        <f t="shared" si="0"/>
        <v>20003.701831964623</v>
      </c>
      <c r="G17" s="33">
        <f t="shared" si="1"/>
        <v>1.3669181167211508</v>
      </c>
      <c r="H17" t="str">
        <f>IF(G17=0,f,"")</f>
        <v/>
      </c>
      <c r="L17" s="12"/>
      <c r="M17" s="12"/>
      <c r="N17" s="6"/>
    </row>
    <row r="18" spans="1:14" x14ac:dyDescent="0.3">
      <c r="A18" s="28" t="s">
        <v>17</v>
      </c>
      <c r="B18" s="28" t="s">
        <v>22</v>
      </c>
      <c r="C18" s="24">
        <v>331063</v>
      </c>
      <c r="D18" s="24">
        <v>18258.55</v>
      </c>
      <c r="E18" s="32">
        <v>318</v>
      </c>
      <c r="F18" s="26">
        <f t="shared" si="0"/>
        <v>1041.0786163522012</v>
      </c>
      <c r="G18" s="33">
        <f t="shared" si="1"/>
        <v>7.1140293610497618E-2</v>
      </c>
      <c r="H18" t="str">
        <f>IF(G18=0,f,"")</f>
        <v/>
      </c>
      <c r="L18" s="12"/>
      <c r="M18" s="12"/>
      <c r="N18" s="6"/>
    </row>
    <row r="19" spans="1:14" x14ac:dyDescent="0.3">
      <c r="A19" s="28" t="s">
        <v>17</v>
      </c>
      <c r="B19" s="28" t="s">
        <v>23</v>
      </c>
      <c r="C19" s="24">
        <v>3528889</v>
      </c>
      <c r="D19" s="24">
        <v>216798.24</v>
      </c>
      <c r="E19" s="32">
        <v>375</v>
      </c>
      <c r="F19" s="26">
        <f t="shared" si="0"/>
        <v>9410.3706666666658</v>
      </c>
      <c r="G19" s="33">
        <f t="shared" si="1"/>
        <v>0.64304128592705712</v>
      </c>
      <c r="H19" t="str">
        <f>IF(G19=0,f,"")</f>
        <v/>
      </c>
      <c r="L19" s="12"/>
      <c r="M19" s="12"/>
      <c r="N19" s="6"/>
    </row>
    <row r="20" spans="1:14" x14ac:dyDescent="0.3">
      <c r="A20" s="28" t="s">
        <v>17</v>
      </c>
      <c r="B20" s="28" t="s">
        <v>24</v>
      </c>
      <c r="C20" s="24">
        <v>626238</v>
      </c>
      <c r="D20" s="24">
        <v>34443.21</v>
      </c>
      <c r="E20" s="32">
        <v>63</v>
      </c>
      <c r="F20" s="26">
        <f t="shared" si="0"/>
        <v>9940.2857142857138</v>
      </c>
      <c r="G20" s="33">
        <f t="shared" si="1"/>
        <v>0.67925210755389032</v>
      </c>
      <c r="H20" t="str">
        <f>IF(G20=0,f,"")</f>
        <v/>
      </c>
      <c r="L20" s="12"/>
      <c r="M20" s="12"/>
      <c r="N20" s="6"/>
    </row>
    <row r="21" spans="1:14" x14ac:dyDescent="0.3">
      <c r="A21" s="28" t="s">
        <v>17</v>
      </c>
      <c r="B21" s="31" t="s">
        <v>16</v>
      </c>
      <c r="C21" s="18">
        <v>48376376</v>
      </c>
      <c r="D21" s="18">
        <v>2683825.12</v>
      </c>
      <c r="E21" s="19">
        <v>6456</v>
      </c>
      <c r="F21" s="20">
        <f t="shared" si="0"/>
        <v>7493.2428748451057</v>
      </c>
      <c r="G21" s="21">
        <f t="shared" si="1"/>
        <v>0.51203769805498511</v>
      </c>
      <c r="H21" t="str">
        <f>IF(G21=0,f,"")</f>
        <v/>
      </c>
      <c r="L21" s="12"/>
      <c r="M21" s="13"/>
      <c r="N21" s="11"/>
    </row>
    <row r="22" spans="1:14" x14ac:dyDescent="0.3">
      <c r="A22" s="28"/>
      <c r="B22" s="28"/>
      <c r="C22" s="24"/>
      <c r="D22" s="24"/>
      <c r="E22" s="25"/>
      <c r="F22" s="26" t="str">
        <f t="shared" si="0"/>
        <v/>
      </c>
      <c r="G22" s="27" t="str">
        <f t="shared" si="1"/>
        <v/>
      </c>
      <c r="H22" t="str">
        <f>IF(G22=0,f,"")</f>
        <v/>
      </c>
      <c r="L22" s="12"/>
      <c r="M22" s="12"/>
      <c r="N22" s="4"/>
    </row>
    <row r="23" spans="1:14" x14ac:dyDescent="0.3">
      <c r="A23" s="28" t="s">
        <v>25</v>
      </c>
      <c r="B23" s="28" t="s">
        <v>25</v>
      </c>
      <c r="C23" s="24">
        <v>1318328</v>
      </c>
      <c r="D23" s="24">
        <v>72508.289999999994</v>
      </c>
      <c r="E23" s="34">
        <v>119</v>
      </c>
      <c r="F23" s="26">
        <f t="shared" si="0"/>
        <v>11078.386554621849</v>
      </c>
      <c r="G23" s="35">
        <f t="shared" si="1"/>
        <v>0.75702224582025546</v>
      </c>
      <c r="H23" t="str">
        <f>IF(G23=0,f,"")</f>
        <v/>
      </c>
      <c r="L23" s="12"/>
      <c r="M23" s="12"/>
      <c r="N23" s="7"/>
    </row>
    <row r="24" spans="1:14" x14ac:dyDescent="0.3">
      <c r="A24" s="28" t="s">
        <v>25</v>
      </c>
      <c r="B24" s="31" t="s">
        <v>16</v>
      </c>
      <c r="C24" s="18">
        <v>1318328</v>
      </c>
      <c r="D24" s="18">
        <v>72508.289999999994</v>
      </c>
      <c r="E24" s="19">
        <v>458</v>
      </c>
      <c r="F24" s="20">
        <f t="shared" si="0"/>
        <v>2878.4454148471614</v>
      </c>
      <c r="G24" s="21">
        <f t="shared" si="1"/>
        <v>0.1966935529532978</v>
      </c>
      <c r="H24" t="str">
        <f>IF(G24=0,f,"")</f>
        <v/>
      </c>
      <c r="L24" s="12"/>
      <c r="M24" s="13"/>
      <c r="N24" s="11"/>
    </row>
    <row r="25" spans="1:14" x14ac:dyDescent="0.3">
      <c r="A25" s="28"/>
      <c r="B25" s="28"/>
      <c r="C25" s="24"/>
      <c r="D25" s="24"/>
      <c r="E25" s="25"/>
      <c r="F25" s="26" t="str">
        <f t="shared" si="0"/>
        <v/>
      </c>
      <c r="G25" s="27" t="str">
        <f t="shared" si="1"/>
        <v/>
      </c>
      <c r="H25" t="str">
        <f>IF(G25=0,f,"")</f>
        <v/>
      </c>
      <c r="L25" s="12"/>
      <c r="M25" s="12"/>
      <c r="N25" s="4"/>
    </row>
    <row r="26" spans="1:14" x14ac:dyDescent="0.3">
      <c r="A26" s="28" t="s">
        <v>26</v>
      </c>
      <c r="B26" s="31" t="s">
        <v>16</v>
      </c>
      <c r="C26" s="18">
        <v>265283</v>
      </c>
      <c r="D26" s="18">
        <v>14590.63</v>
      </c>
      <c r="E26" s="19">
        <v>759</v>
      </c>
      <c r="F26" s="20">
        <f t="shared" si="0"/>
        <v>349.51646903820819</v>
      </c>
      <c r="G26" s="21">
        <f t="shared" si="1"/>
        <v>2.3883599027521182E-2</v>
      </c>
      <c r="H26" t="str">
        <f>IF(G26=0,f,"")</f>
        <v/>
      </c>
      <c r="L26" s="12"/>
      <c r="M26" s="13"/>
      <c r="N26" s="11"/>
    </row>
    <row r="27" spans="1:14" x14ac:dyDescent="0.3">
      <c r="A27" s="28"/>
      <c r="B27" s="28"/>
      <c r="C27" s="24"/>
      <c r="D27" s="24"/>
      <c r="E27" s="25"/>
      <c r="F27" s="26" t="str">
        <f t="shared" si="0"/>
        <v/>
      </c>
      <c r="G27" s="27" t="str">
        <f t="shared" si="1"/>
        <v/>
      </c>
      <c r="H27" t="str">
        <f>IF(G27=0,f,"")</f>
        <v/>
      </c>
      <c r="L27" s="12"/>
      <c r="M27" s="12"/>
      <c r="N27" s="4"/>
    </row>
    <row r="28" spans="1:14" x14ac:dyDescent="0.3">
      <c r="A28" s="28" t="s">
        <v>27</v>
      </c>
      <c r="B28" s="28" t="s">
        <v>28</v>
      </c>
      <c r="C28" s="24">
        <v>169955</v>
      </c>
      <c r="D28" s="24">
        <v>9347.57</v>
      </c>
      <c r="E28" s="36">
        <v>17</v>
      </c>
      <c r="F28" s="26">
        <f t="shared" si="0"/>
        <v>9997.3529411764703</v>
      </c>
      <c r="G28" s="37">
        <f t="shared" si="1"/>
        <v>0.68315169708803158</v>
      </c>
      <c r="H28" t="str">
        <f>IF(G28=0,f,"")</f>
        <v/>
      </c>
      <c r="L28" s="12"/>
      <c r="M28" s="12"/>
      <c r="N28" s="8"/>
    </row>
    <row r="29" spans="1:14" x14ac:dyDescent="0.3">
      <c r="A29" s="28" t="s">
        <v>27</v>
      </c>
      <c r="B29" s="28" t="s">
        <v>29</v>
      </c>
      <c r="C29" s="24">
        <v>421767</v>
      </c>
      <c r="D29" s="24">
        <v>23197.29</v>
      </c>
      <c r="E29" s="36">
        <v>103</v>
      </c>
      <c r="F29" s="26">
        <f t="shared" si="0"/>
        <v>4094.8252427184466</v>
      </c>
      <c r="G29" s="37">
        <f t="shared" si="1"/>
        <v>0.2798127494649425</v>
      </c>
      <c r="H29" t="str">
        <f>IF(G29=0,f,"")</f>
        <v/>
      </c>
      <c r="L29" s="12"/>
      <c r="M29" s="12"/>
      <c r="N29" s="8"/>
    </row>
    <row r="30" spans="1:14" x14ac:dyDescent="0.3">
      <c r="A30" s="28" t="s">
        <v>27</v>
      </c>
      <c r="B30" s="31" t="s">
        <v>16</v>
      </c>
      <c r="C30" s="18">
        <v>719861</v>
      </c>
      <c r="D30" s="18">
        <v>39592.54</v>
      </c>
      <c r="E30" s="19">
        <v>482</v>
      </c>
      <c r="F30" s="20">
        <f t="shared" si="0"/>
        <v>1493.48755186722</v>
      </c>
      <c r="G30" s="21">
        <f t="shared" si="1"/>
        <v>0.10205487008822922</v>
      </c>
      <c r="H30" t="str">
        <f>IF(G30=0,f,"")</f>
        <v/>
      </c>
      <c r="L30" s="12"/>
      <c r="M30" s="13"/>
      <c r="N30" s="11"/>
    </row>
    <row r="31" spans="1:14" x14ac:dyDescent="0.3">
      <c r="A31" s="28"/>
      <c r="B31" s="28"/>
      <c r="C31" s="24"/>
      <c r="D31" s="24"/>
      <c r="E31" s="25"/>
      <c r="F31" s="26" t="str">
        <f t="shared" si="0"/>
        <v/>
      </c>
      <c r="G31" s="27" t="str">
        <f t="shared" si="1"/>
        <v/>
      </c>
      <c r="H31" t="str">
        <f>IF(G31=0,f,"")</f>
        <v/>
      </c>
      <c r="L31" s="12"/>
      <c r="M31" s="12"/>
      <c r="N31" s="4"/>
    </row>
    <row r="32" spans="1:14" x14ac:dyDescent="0.3">
      <c r="A32" s="28" t="s">
        <v>30</v>
      </c>
      <c r="B32" s="28" t="s">
        <v>31</v>
      </c>
      <c r="C32" s="24">
        <v>35188212</v>
      </c>
      <c r="D32" s="24">
        <v>1935353.88</v>
      </c>
      <c r="E32" s="38">
        <v>1623</v>
      </c>
      <c r="F32" s="26">
        <f t="shared" si="0"/>
        <v>21680.968576709798</v>
      </c>
      <c r="G32" s="39">
        <f t="shared" si="1"/>
        <v>1.4815312177973989</v>
      </c>
      <c r="H32" t="str">
        <f>IF(G32=0,f,"")</f>
        <v/>
      </c>
      <c r="L32" s="12"/>
      <c r="M32" s="12"/>
      <c r="N32" s="9"/>
    </row>
    <row r="33" spans="1:14" x14ac:dyDescent="0.3">
      <c r="A33" s="28" t="s">
        <v>30</v>
      </c>
      <c r="B33" s="28" t="s">
        <v>32</v>
      </c>
      <c r="C33" s="24">
        <v>2702444</v>
      </c>
      <c r="D33" s="24">
        <v>148634.76</v>
      </c>
      <c r="E33" s="38">
        <v>374</v>
      </c>
      <c r="F33" s="26">
        <f t="shared" si="0"/>
        <v>7225.7860962566847</v>
      </c>
      <c r="G33" s="39">
        <f t="shared" si="1"/>
        <v>0.49376150502014399</v>
      </c>
      <c r="H33" t="str">
        <f>IF(G33=0,f,"")</f>
        <v/>
      </c>
      <c r="L33" s="12"/>
      <c r="M33" s="12"/>
      <c r="N33" s="9"/>
    </row>
    <row r="34" spans="1:14" x14ac:dyDescent="0.3">
      <c r="A34" s="28" t="s">
        <v>30</v>
      </c>
      <c r="B34" s="28" t="s">
        <v>33</v>
      </c>
      <c r="C34" s="24">
        <v>3461567</v>
      </c>
      <c r="D34" s="24">
        <v>190386.57</v>
      </c>
      <c r="E34" s="38">
        <v>328</v>
      </c>
      <c r="F34" s="26">
        <f t="shared" si="0"/>
        <v>10553.557926829268</v>
      </c>
      <c r="G34" s="39">
        <f t="shared" si="1"/>
        <v>0.72115899583133458</v>
      </c>
      <c r="H34" t="str">
        <f>IF(G34=0,f,"")</f>
        <v/>
      </c>
      <c r="L34" s="12"/>
      <c r="M34" s="12"/>
      <c r="N34" s="9"/>
    </row>
    <row r="35" spans="1:14" x14ac:dyDescent="0.3">
      <c r="A35" s="28" t="s">
        <v>30</v>
      </c>
      <c r="B35" s="28" t="s">
        <v>34</v>
      </c>
      <c r="C35" s="24">
        <v>177909</v>
      </c>
      <c r="D35" s="24">
        <v>9785.0499999999993</v>
      </c>
      <c r="E35" s="38">
        <v>60</v>
      </c>
      <c r="F35" s="26">
        <f t="shared" si="0"/>
        <v>2965.15</v>
      </c>
      <c r="G35" s="39">
        <f t="shared" si="1"/>
        <v>0.20261835973375195</v>
      </c>
      <c r="H35" t="str">
        <f>IF(G35=0,f,"")</f>
        <v/>
      </c>
      <c r="L35" s="12"/>
      <c r="M35" s="12"/>
      <c r="N35" s="9"/>
    </row>
    <row r="36" spans="1:14" x14ac:dyDescent="0.3">
      <c r="A36" s="28" t="s">
        <v>30</v>
      </c>
      <c r="B36" s="31" t="s">
        <v>16</v>
      </c>
      <c r="C36" s="18">
        <v>58770173</v>
      </c>
      <c r="D36" s="18">
        <v>3232363.22</v>
      </c>
      <c r="E36" s="19">
        <v>5388</v>
      </c>
      <c r="F36" s="20">
        <f t="shared" si="0"/>
        <v>10907.604491462509</v>
      </c>
      <c r="G36" s="21">
        <f t="shared" si="1"/>
        <v>0.7453521510495722</v>
      </c>
      <c r="H36" t="str">
        <f>IF(G36=0,f,"")</f>
        <v/>
      </c>
      <c r="L36" s="12"/>
      <c r="M36" s="13"/>
      <c r="N36" s="11"/>
    </row>
    <row r="37" spans="1:14" x14ac:dyDescent="0.3">
      <c r="A37" s="28"/>
      <c r="B37" s="28"/>
      <c r="C37" s="24"/>
      <c r="D37" s="24"/>
      <c r="E37" s="25"/>
      <c r="F37" s="26" t="str">
        <f t="shared" si="0"/>
        <v/>
      </c>
      <c r="G37" s="27" t="str">
        <f t="shared" si="1"/>
        <v/>
      </c>
      <c r="H37" t="str">
        <f>IF(G37=0,f,"")</f>
        <v/>
      </c>
      <c r="L37" s="12"/>
      <c r="M37" s="12"/>
      <c r="N37" s="4"/>
    </row>
    <row r="38" spans="1:14" x14ac:dyDescent="0.3">
      <c r="A38" s="28" t="s">
        <v>35</v>
      </c>
      <c r="B38" s="28" t="s">
        <v>36</v>
      </c>
      <c r="C38" s="24">
        <v>89222909</v>
      </c>
      <c r="D38" s="24">
        <v>4907527.78</v>
      </c>
      <c r="E38" s="25">
        <v>8548</v>
      </c>
      <c r="F38" s="26">
        <f t="shared" si="0"/>
        <v>10437.869560131025</v>
      </c>
      <c r="G38" s="27">
        <f t="shared" si="1"/>
        <v>0.71325363283092158</v>
      </c>
      <c r="H38" t="str">
        <f>IF(G38=0,f,"")</f>
        <v/>
      </c>
      <c r="L38" s="2"/>
      <c r="M38" s="3"/>
      <c r="N38" s="4"/>
    </row>
    <row r="39" spans="1:14" x14ac:dyDescent="0.3">
      <c r="A39" s="28" t="s">
        <v>35</v>
      </c>
      <c r="B39" s="28" t="s">
        <v>37</v>
      </c>
      <c r="C39" s="24">
        <v>6772213</v>
      </c>
      <c r="D39" s="24">
        <v>375664.1</v>
      </c>
      <c r="E39" s="25">
        <v>808</v>
      </c>
      <c r="F39" s="26">
        <f t="shared" si="0"/>
        <v>8381.4517326732675</v>
      </c>
      <c r="G39" s="27">
        <f t="shared" si="1"/>
        <v>0.57273190302745913</v>
      </c>
      <c r="H39" t="str">
        <f>IF(G39=0,f,"")</f>
        <v/>
      </c>
      <c r="L39" s="2"/>
      <c r="M39" s="3"/>
      <c r="N39" s="4"/>
    </row>
    <row r="40" spans="1:14" x14ac:dyDescent="0.3">
      <c r="A40" s="28" t="s">
        <v>35</v>
      </c>
      <c r="B40" s="31" t="s">
        <v>16</v>
      </c>
      <c r="C40" s="18">
        <v>95995122</v>
      </c>
      <c r="D40" s="18">
        <v>5283191.88</v>
      </c>
      <c r="E40" s="19">
        <v>11305</v>
      </c>
      <c r="F40" s="20">
        <f t="shared" si="0"/>
        <v>8491.3862892525431</v>
      </c>
      <c r="G40" s="21">
        <f t="shared" si="1"/>
        <v>0.58024408943696637</v>
      </c>
      <c r="H40" t="str">
        <f>IF(G40=0,f,"")</f>
        <v/>
      </c>
      <c r="L40" s="2"/>
      <c r="M40" s="13"/>
      <c r="N40" s="11"/>
    </row>
    <row r="41" spans="1:14" x14ac:dyDescent="0.3">
      <c r="A41" s="28"/>
      <c r="B41" s="28"/>
      <c r="C41" s="24"/>
      <c r="D41" s="24"/>
      <c r="E41" s="25"/>
      <c r="F41" s="26" t="str">
        <f t="shared" si="0"/>
        <v/>
      </c>
      <c r="G41" s="27" t="str">
        <f t="shared" si="1"/>
        <v/>
      </c>
      <c r="H41" t="str">
        <f>IF(G41=0,f,"")</f>
        <v/>
      </c>
      <c r="L41" s="12"/>
      <c r="M41" s="12"/>
      <c r="N41" s="4"/>
    </row>
    <row r="42" spans="1:14" x14ac:dyDescent="0.3">
      <c r="A42" s="28" t="s">
        <v>38</v>
      </c>
      <c r="B42" s="28" t="s">
        <v>39</v>
      </c>
      <c r="C42" s="24">
        <v>415916</v>
      </c>
      <c r="D42" s="24">
        <v>22875.45</v>
      </c>
      <c r="E42" s="25">
        <v>65</v>
      </c>
      <c r="F42" s="26">
        <f t="shared" si="0"/>
        <v>6398.707692307692</v>
      </c>
      <c r="G42" s="27">
        <f t="shared" si="1"/>
        <v>0.43724454311961475</v>
      </c>
      <c r="H42" t="str">
        <f>IF(G42=0,f,"")</f>
        <v/>
      </c>
      <c r="L42" s="2"/>
      <c r="M42" s="3"/>
      <c r="N42" s="4"/>
    </row>
    <row r="43" spans="1:14" x14ac:dyDescent="0.3">
      <c r="A43" s="28" t="s">
        <v>38</v>
      </c>
      <c r="B43" s="28" t="s">
        <v>40</v>
      </c>
      <c r="C43" s="24">
        <v>2021219</v>
      </c>
      <c r="D43" s="24">
        <v>111167.4</v>
      </c>
      <c r="E43" s="25">
        <v>323</v>
      </c>
      <c r="F43" s="26">
        <f t="shared" si="0"/>
        <v>6257.6439628482976</v>
      </c>
      <c r="G43" s="27">
        <f t="shared" si="1"/>
        <v>0.4276051989107254</v>
      </c>
      <c r="H43" t="str">
        <f>IF(G43=0,f,"")</f>
        <v/>
      </c>
      <c r="L43" s="2"/>
      <c r="M43" s="3"/>
      <c r="N43" s="4"/>
    </row>
    <row r="44" spans="1:14" x14ac:dyDescent="0.3">
      <c r="A44" s="28" t="s">
        <v>38</v>
      </c>
      <c r="B44" s="28" t="s">
        <v>41</v>
      </c>
      <c r="C44" s="24">
        <v>2818079</v>
      </c>
      <c r="D44" s="24">
        <v>154994.73000000001</v>
      </c>
      <c r="E44" s="25">
        <v>242</v>
      </c>
      <c r="F44" s="26">
        <f t="shared" si="0"/>
        <v>11644.954545454546</v>
      </c>
      <c r="G44" s="27">
        <f t="shared" si="1"/>
        <v>0.7957376824693857</v>
      </c>
      <c r="H44" t="str">
        <f>IF(G44=0,f,"")</f>
        <v/>
      </c>
      <c r="L44" s="2"/>
      <c r="M44" s="3"/>
      <c r="N44" s="4"/>
    </row>
    <row r="45" spans="1:14" x14ac:dyDescent="0.3">
      <c r="A45" s="28" t="s">
        <v>38</v>
      </c>
      <c r="B45" s="28" t="s">
        <v>42</v>
      </c>
      <c r="C45" s="24">
        <v>466667</v>
      </c>
      <c r="D45" s="24">
        <v>25666.82</v>
      </c>
      <c r="E45" s="25">
        <v>83</v>
      </c>
      <c r="F45" s="26">
        <f t="shared" si="0"/>
        <v>5622.4939759036142</v>
      </c>
      <c r="G45" s="27">
        <f t="shared" si="1"/>
        <v>0.38420333103232268</v>
      </c>
      <c r="H45" t="str">
        <f>IF(G45=0,f,"")</f>
        <v/>
      </c>
      <c r="L45" s="2"/>
      <c r="M45" s="3"/>
      <c r="N45" s="4"/>
    </row>
    <row r="46" spans="1:14" x14ac:dyDescent="0.3">
      <c r="A46" s="28" t="s">
        <v>38</v>
      </c>
      <c r="B46" s="28" t="s">
        <v>43</v>
      </c>
      <c r="C46" s="24">
        <v>5186463</v>
      </c>
      <c r="D46" s="24">
        <v>287371.40999999997</v>
      </c>
      <c r="E46" s="25">
        <v>452</v>
      </c>
      <c r="F46" s="26">
        <f t="shared" si="0"/>
        <v>11474.475663716814</v>
      </c>
      <c r="G46" s="27">
        <f t="shared" si="1"/>
        <v>0.78408830507298288</v>
      </c>
      <c r="H46" t="str">
        <f>IF(G46=0,f,"")</f>
        <v/>
      </c>
      <c r="L46" s="2"/>
      <c r="M46" s="3"/>
      <c r="N46" s="4"/>
    </row>
    <row r="47" spans="1:14" x14ac:dyDescent="0.3">
      <c r="A47" s="28" t="s">
        <v>38</v>
      </c>
      <c r="B47" s="31" t="s">
        <v>16</v>
      </c>
      <c r="C47" s="18">
        <v>10991417</v>
      </c>
      <c r="D47" s="18">
        <v>606644.84</v>
      </c>
      <c r="E47" s="19">
        <v>2032</v>
      </c>
      <c r="F47" s="20">
        <f t="shared" si="0"/>
        <v>5409.1619094488187</v>
      </c>
      <c r="G47" s="21">
        <f t="shared" si="1"/>
        <v>0.36962565591177826</v>
      </c>
      <c r="H47" t="str">
        <f>IF(G47=0,f,"")</f>
        <v/>
      </c>
      <c r="L47" s="2"/>
      <c r="M47" s="13"/>
      <c r="N47" s="11"/>
    </row>
    <row r="48" spans="1:14" x14ac:dyDescent="0.3">
      <c r="A48" s="28"/>
      <c r="B48" s="28"/>
      <c r="C48" s="24"/>
      <c r="D48" s="24"/>
      <c r="E48" s="25"/>
      <c r="F48" s="26" t="str">
        <f t="shared" si="0"/>
        <v/>
      </c>
      <c r="G48" s="27" t="str">
        <f t="shared" si="1"/>
        <v/>
      </c>
      <c r="H48" t="str">
        <f>IF(G48=0,f,"")</f>
        <v/>
      </c>
      <c r="L48" s="12"/>
      <c r="M48" s="12"/>
      <c r="N48" s="4"/>
    </row>
    <row r="49" spans="1:14" x14ac:dyDescent="0.3">
      <c r="A49" s="28" t="s">
        <v>44</v>
      </c>
      <c r="B49" s="28" t="s">
        <v>45</v>
      </c>
      <c r="C49" s="24">
        <v>36619405</v>
      </c>
      <c r="D49" s="24">
        <v>2014069.59</v>
      </c>
      <c r="E49" s="25">
        <v>1712</v>
      </c>
      <c r="F49" s="26">
        <f t="shared" si="0"/>
        <v>21389.839369158879</v>
      </c>
      <c r="G49" s="27">
        <f t="shared" si="1"/>
        <v>1.4616374105685725</v>
      </c>
      <c r="H49" t="str">
        <f>IF(G49=0,f,"")</f>
        <v/>
      </c>
      <c r="L49" s="2"/>
      <c r="M49" s="3"/>
      <c r="N49" s="4"/>
    </row>
    <row r="50" spans="1:14" x14ac:dyDescent="0.3">
      <c r="A50" s="28" t="s">
        <v>44</v>
      </c>
      <c r="B50" s="28" t="s">
        <v>46</v>
      </c>
      <c r="C50" s="24">
        <v>264113</v>
      </c>
      <c r="D50" s="24">
        <v>14526.29</v>
      </c>
      <c r="E50" s="25">
        <v>64</v>
      </c>
      <c r="F50" s="26">
        <f t="shared" si="0"/>
        <v>4126.765625</v>
      </c>
      <c r="G50" s="27">
        <f t="shared" si="1"/>
        <v>0.28199533984558339</v>
      </c>
      <c r="H50" t="str">
        <f>IF(G50=0,f,"")</f>
        <v/>
      </c>
      <c r="L50" s="2"/>
      <c r="M50" s="3"/>
      <c r="N50" s="4"/>
    </row>
    <row r="51" spans="1:14" x14ac:dyDescent="0.3">
      <c r="A51" s="28" t="s">
        <v>44</v>
      </c>
      <c r="B51" s="28" t="s">
        <v>47</v>
      </c>
      <c r="C51" s="24">
        <v>1835182</v>
      </c>
      <c r="D51" s="24">
        <v>101425.42</v>
      </c>
      <c r="E51" s="25">
        <v>305</v>
      </c>
      <c r="F51" s="26">
        <f t="shared" si="0"/>
        <v>6016.9901639344262</v>
      </c>
      <c r="G51" s="27">
        <f t="shared" si="1"/>
        <v>0.41116054079912062</v>
      </c>
      <c r="H51" t="str">
        <f>IF(G51=0,f,"")</f>
        <v/>
      </c>
      <c r="L51" s="2"/>
      <c r="M51" s="3"/>
      <c r="N51" s="4"/>
    </row>
    <row r="52" spans="1:14" x14ac:dyDescent="0.3">
      <c r="A52" s="28" t="s">
        <v>44</v>
      </c>
      <c r="B52" s="31" t="s">
        <v>16</v>
      </c>
      <c r="C52" s="18">
        <v>38736887</v>
      </c>
      <c r="D52" s="18">
        <v>2131021.59</v>
      </c>
      <c r="E52" s="19">
        <v>2926</v>
      </c>
      <c r="F52" s="20">
        <f t="shared" si="0"/>
        <v>13238.854066985647</v>
      </c>
      <c r="G52" s="21">
        <f t="shared" si="1"/>
        <v>0.90465402957932739</v>
      </c>
      <c r="H52" t="str">
        <f>IF(G52=0,f,"")</f>
        <v/>
      </c>
      <c r="L52" s="2"/>
      <c r="M52" s="13"/>
      <c r="N52" s="11"/>
    </row>
    <row r="53" spans="1:14" x14ac:dyDescent="0.3">
      <c r="A53" s="28"/>
      <c r="B53" s="28"/>
      <c r="C53" s="24"/>
      <c r="D53" s="24"/>
      <c r="E53" s="25"/>
      <c r="F53" s="26" t="str">
        <f t="shared" si="0"/>
        <v/>
      </c>
      <c r="G53" s="27" t="str">
        <f t="shared" si="1"/>
        <v/>
      </c>
      <c r="H53" t="str">
        <f>IF(G53=0,f,"")</f>
        <v/>
      </c>
      <c r="L53" s="12"/>
      <c r="M53" s="12"/>
      <c r="N53" s="4"/>
    </row>
    <row r="54" spans="1:14" x14ac:dyDescent="0.3">
      <c r="A54" s="28" t="s">
        <v>48</v>
      </c>
      <c r="B54" s="28" t="s">
        <v>49</v>
      </c>
      <c r="C54" s="24">
        <v>1554801</v>
      </c>
      <c r="D54" s="24">
        <v>85514.26</v>
      </c>
      <c r="E54" s="25">
        <v>252</v>
      </c>
      <c r="F54" s="26">
        <f t="shared" si="0"/>
        <v>6169.8452380952385</v>
      </c>
      <c r="G54" s="27">
        <f t="shared" si="1"/>
        <v>0.42160562600676438</v>
      </c>
      <c r="H54" t="str">
        <f>IF(G54=0,f,"")</f>
        <v/>
      </c>
      <c r="L54" s="2"/>
      <c r="M54" s="3"/>
      <c r="N54" s="4"/>
    </row>
    <row r="55" spans="1:14" x14ac:dyDescent="0.3">
      <c r="A55" s="28" t="s">
        <v>48</v>
      </c>
      <c r="B55" s="28" t="s">
        <v>50</v>
      </c>
      <c r="C55" s="24">
        <v>9621483</v>
      </c>
      <c r="D55" s="24">
        <v>529182.43999999994</v>
      </c>
      <c r="E55" s="25">
        <v>913</v>
      </c>
      <c r="F55" s="26">
        <f t="shared" si="0"/>
        <v>10538.316538882804</v>
      </c>
      <c r="G55" s="27">
        <f t="shared" si="1"/>
        <v>0.72011750213766701</v>
      </c>
      <c r="H55" t="str">
        <f>IF(G55=0,f,"")</f>
        <v/>
      </c>
      <c r="L55" s="2"/>
      <c r="M55" s="3"/>
      <c r="N55" s="4"/>
    </row>
    <row r="56" spans="1:14" x14ac:dyDescent="0.3">
      <c r="A56" s="28" t="s">
        <v>48</v>
      </c>
      <c r="B56" s="28" t="s">
        <v>51</v>
      </c>
      <c r="C56" s="24">
        <v>11664196</v>
      </c>
      <c r="D56" s="24">
        <v>641550.62</v>
      </c>
      <c r="E56" s="25">
        <v>1856</v>
      </c>
      <c r="F56" s="26">
        <f t="shared" si="0"/>
        <v>6284.5883620689656</v>
      </c>
      <c r="G56" s="27">
        <f t="shared" si="1"/>
        <v>0.42944639749228219</v>
      </c>
      <c r="H56" t="str">
        <f>IF(G56=0,f,"")</f>
        <v/>
      </c>
      <c r="L56" s="12"/>
      <c r="M56" s="3"/>
      <c r="N56" s="4"/>
    </row>
    <row r="57" spans="1:14" x14ac:dyDescent="0.3">
      <c r="A57" s="28" t="s">
        <v>48</v>
      </c>
      <c r="B57" s="28" t="s">
        <v>52</v>
      </c>
      <c r="C57" s="24">
        <v>703100397</v>
      </c>
      <c r="D57" s="24">
        <v>38677743.350000001</v>
      </c>
      <c r="E57" s="25">
        <v>31174</v>
      </c>
      <c r="F57" s="26">
        <f t="shared" si="0"/>
        <v>22554.064188105473</v>
      </c>
      <c r="G57" s="27">
        <f t="shared" si="1"/>
        <v>1.5411926854033309</v>
      </c>
      <c r="H57" t="str">
        <f>IF(G57=0,f,"")</f>
        <v/>
      </c>
      <c r="L57" s="12"/>
      <c r="M57" s="3"/>
      <c r="N57" s="4"/>
    </row>
    <row r="58" spans="1:14" x14ac:dyDescent="0.3">
      <c r="A58" s="28" t="s">
        <v>48</v>
      </c>
      <c r="B58" s="28" t="s">
        <v>53</v>
      </c>
      <c r="C58" s="24">
        <v>271127</v>
      </c>
      <c r="D58" s="24">
        <v>14912.04</v>
      </c>
      <c r="E58" s="25">
        <v>137</v>
      </c>
      <c r="F58" s="26">
        <f t="shared" si="0"/>
        <v>1979.0291970802921</v>
      </c>
      <c r="G58" s="27">
        <f t="shared" si="1"/>
        <v>0.13523351256348343</v>
      </c>
      <c r="H58" t="str">
        <f>IF(G58=0,f,"")</f>
        <v/>
      </c>
      <c r="L58" s="12"/>
      <c r="M58" s="3"/>
      <c r="N58" s="4"/>
    </row>
    <row r="59" spans="1:14" x14ac:dyDescent="0.3">
      <c r="A59" s="28" t="s">
        <v>48</v>
      </c>
      <c r="B59" s="28" t="s">
        <v>54</v>
      </c>
      <c r="C59" s="24">
        <v>3184718</v>
      </c>
      <c r="D59" s="24">
        <v>175159.76</v>
      </c>
      <c r="E59" s="25">
        <v>346</v>
      </c>
      <c r="F59" s="26">
        <f t="shared" si="0"/>
        <v>9204.3872832369943</v>
      </c>
      <c r="G59" s="27">
        <f t="shared" si="1"/>
        <v>0.62896577025907119</v>
      </c>
      <c r="H59" t="str">
        <f>IF(G59=0,f,"")</f>
        <v/>
      </c>
      <c r="L59" s="12"/>
      <c r="M59" s="3"/>
      <c r="N59" s="4"/>
    </row>
    <row r="60" spans="1:14" x14ac:dyDescent="0.3">
      <c r="A60" s="28" t="s">
        <v>48</v>
      </c>
      <c r="B60" s="28" t="s">
        <v>55</v>
      </c>
      <c r="C60" s="24">
        <v>11025618</v>
      </c>
      <c r="D60" s="24">
        <v>606409.93999999994</v>
      </c>
      <c r="E60" s="25">
        <v>1377</v>
      </c>
      <c r="F60" s="26">
        <f t="shared" si="0"/>
        <v>8006.9847494553378</v>
      </c>
      <c r="G60" s="27">
        <f t="shared" si="1"/>
        <v>0.54714335407915526</v>
      </c>
      <c r="H60" t="str">
        <f>IF(G60=0,f,"")</f>
        <v/>
      </c>
      <c r="L60" s="12"/>
      <c r="M60" s="3"/>
      <c r="N60" s="4"/>
    </row>
    <row r="61" spans="1:14" x14ac:dyDescent="0.3">
      <c r="A61" s="28" t="s">
        <v>48</v>
      </c>
      <c r="B61" s="28" t="s">
        <v>56</v>
      </c>
      <c r="C61" s="24">
        <v>1909498</v>
      </c>
      <c r="D61" s="24">
        <v>105022.51</v>
      </c>
      <c r="E61" s="25">
        <v>183</v>
      </c>
      <c r="F61" s="26">
        <f t="shared" si="0"/>
        <v>10434.415300546449</v>
      </c>
      <c r="G61" s="27">
        <f t="shared" si="1"/>
        <v>0.71301759201979176</v>
      </c>
      <c r="H61" t="str">
        <f>IF(G61=0,f,"")</f>
        <v/>
      </c>
      <c r="L61" s="12"/>
      <c r="M61" s="3"/>
      <c r="N61" s="4"/>
    </row>
    <row r="62" spans="1:14" x14ac:dyDescent="0.3">
      <c r="A62" s="28" t="s">
        <v>48</v>
      </c>
      <c r="B62" s="28" t="s">
        <v>57</v>
      </c>
      <c r="C62" s="24">
        <v>6074274</v>
      </c>
      <c r="D62" s="24">
        <v>334085.42</v>
      </c>
      <c r="E62" s="25">
        <v>1073</v>
      </c>
      <c r="F62" s="26">
        <f t="shared" si="0"/>
        <v>5661.0195712954337</v>
      </c>
      <c r="G62" s="27">
        <f t="shared" si="1"/>
        <v>0.3868359104789128</v>
      </c>
      <c r="H62" t="str">
        <f>IF(G62=0,f,"")</f>
        <v/>
      </c>
      <c r="L62" s="12"/>
      <c r="M62" s="3"/>
      <c r="N62" s="4"/>
    </row>
    <row r="63" spans="1:14" x14ac:dyDescent="0.3">
      <c r="A63" s="28" t="s">
        <v>48</v>
      </c>
      <c r="B63" s="31" t="s">
        <v>16</v>
      </c>
      <c r="C63" s="18">
        <v>748643266</v>
      </c>
      <c r="D63" s="18">
        <v>41182623.909999996</v>
      </c>
      <c r="E63" s="19">
        <v>47893</v>
      </c>
      <c r="F63" s="20">
        <f t="shared" si="0"/>
        <v>15631.580105652183</v>
      </c>
      <c r="G63" s="21">
        <f t="shared" si="1"/>
        <v>1.068156795121324</v>
      </c>
      <c r="H63" t="str">
        <f>IF(G63=0,f,"")</f>
        <v/>
      </c>
      <c r="L63" s="12"/>
      <c r="M63" s="13"/>
      <c r="N63" s="11"/>
    </row>
    <row r="64" spans="1:14" x14ac:dyDescent="0.3">
      <c r="A64" s="28"/>
      <c r="B64" s="28"/>
      <c r="C64" s="24"/>
      <c r="D64" s="24"/>
      <c r="E64" s="25"/>
      <c r="F64" s="26" t="str">
        <f t="shared" si="0"/>
        <v/>
      </c>
      <c r="G64" s="27" t="str">
        <f t="shared" si="1"/>
        <v/>
      </c>
      <c r="H64" t="str">
        <f>IF(G64=0,f,"")</f>
        <v/>
      </c>
      <c r="L64" s="12"/>
      <c r="M64" s="12"/>
      <c r="N64" s="4"/>
    </row>
    <row r="65" spans="1:14" x14ac:dyDescent="0.3">
      <c r="A65" s="28" t="s">
        <v>58</v>
      </c>
      <c r="B65" s="28" t="s">
        <v>59</v>
      </c>
      <c r="C65" s="24">
        <v>198374</v>
      </c>
      <c r="D65" s="24">
        <v>10910.59</v>
      </c>
      <c r="E65" s="25">
        <v>197</v>
      </c>
      <c r="F65" s="26">
        <f t="shared" si="0"/>
        <v>1006.9746192893401</v>
      </c>
      <c r="G65" s="27">
        <f t="shared" si="1"/>
        <v>6.8809856382957155E-2</v>
      </c>
      <c r="H65" t="str">
        <f>IF(G65=0,f,"")</f>
        <v/>
      </c>
      <c r="L65" s="12"/>
      <c r="M65" s="3"/>
      <c r="N65" s="4"/>
    </row>
    <row r="66" spans="1:14" x14ac:dyDescent="0.3">
      <c r="A66" s="28" t="s">
        <v>58</v>
      </c>
      <c r="B66" s="28" t="s">
        <v>60</v>
      </c>
      <c r="C66" s="24">
        <v>6074595</v>
      </c>
      <c r="D66" s="24">
        <v>334103.15000000002</v>
      </c>
      <c r="E66" s="25">
        <v>476</v>
      </c>
      <c r="F66" s="26">
        <f t="shared" si="0"/>
        <v>12761.754201680673</v>
      </c>
      <c r="G66" s="27">
        <f t="shared" si="1"/>
        <v>0.87205224142787208</v>
      </c>
      <c r="H66" t="str">
        <f>IF(G66=0,f,"")</f>
        <v/>
      </c>
      <c r="L66" s="12"/>
      <c r="M66" s="3"/>
      <c r="N66" s="4"/>
    </row>
    <row r="67" spans="1:14" x14ac:dyDescent="0.3">
      <c r="A67" s="28" t="s">
        <v>58</v>
      </c>
      <c r="B67" s="28" t="s">
        <v>61</v>
      </c>
      <c r="C67" s="24">
        <v>7649145</v>
      </c>
      <c r="D67" s="24">
        <v>424126.77</v>
      </c>
      <c r="E67" s="25">
        <v>845</v>
      </c>
      <c r="F67" s="26">
        <f t="shared" si="0"/>
        <v>9052.2426035502958</v>
      </c>
      <c r="G67" s="27">
        <f t="shared" si="1"/>
        <v>0.61856922862025498</v>
      </c>
      <c r="H67" t="str">
        <f>IF(G67=0,f,"")</f>
        <v/>
      </c>
      <c r="L67" s="12"/>
      <c r="M67" s="3"/>
      <c r="N67" s="4"/>
    </row>
    <row r="68" spans="1:14" x14ac:dyDescent="0.3">
      <c r="A68" s="28" t="s">
        <v>58</v>
      </c>
      <c r="B68" s="28" t="s">
        <v>62</v>
      </c>
      <c r="C68" s="24">
        <v>11946439</v>
      </c>
      <c r="D68" s="24">
        <v>657055.13</v>
      </c>
      <c r="E68" s="25">
        <v>1234</v>
      </c>
      <c r="F68" s="26">
        <f t="shared" si="0"/>
        <v>9681.0688816855745</v>
      </c>
      <c r="G68" s="27">
        <f t="shared" si="1"/>
        <v>0.66153897687354746</v>
      </c>
      <c r="H68" t="str">
        <f>IF(G68=0,f,"")</f>
        <v/>
      </c>
      <c r="L68" s="12"/>
      <c r="M68" s="3"/>
      <c r="N68" s="4"/>
    </row>
    <row r="69" spans="1:14" x14ac:dyDescent="0.3">
      <c r="A69" s="28" t="s">
        <v>58</v>
      </c>
      <c r="B69" s="28" t="s">
        <v>63</v>
      </c>
      <c r="C69" s="24">
        <v>18779770</v>
      </c>
      <c r="D69" s="24">
        <v>1032888.96</v>
      </c>
      <c r="E69" s="25">
        <v>1722</v>
      </c>
      <c r="F69" s="26">
        <f t="shared" si="0"/>
        <v>10905.789779326366</v>
      </c>
      <c r="G69" s="27">
        <f t="shared" si="1"/>
        <v>0.74522814585711505</v>
      </c>
      <c r="H69" t="str">
        <f>IF(G69=0,f,"")</f>
        <v/>
      </c>
      <c r="L69" s="2"/>
      <c r="M69" s="3"/>
      <c r="N69" s="4"/>
    </row>
    <row r="70" spans="1:14" x14ac:dyDescent="0.3">
      <c r="A70" s="28" t="s">
        <v>58</v>
      </c>
      <c r="B70" s="31" t="s">
        <v>16</v>
      </c>
      <c r="C70" s="18">
        <v>44648323</v>
      </c>
      <c r="D70" s="18">
        <v>2459084.6</v>
      </c>
      <c r="E70" s="19">
        <v>6574</v>
      </c>
      <c r="F70" s="20">
        <f t="shared" ref="F70:F133" si="2">IF(C70="","",C70/E70)</f>
        <v>6791.6524186188017</v>
      </c>
      <c r="G70" s="21">
        <f t="shared" ref="G70:G133" si="3">IF(F70="","",F70/$F$631)</f>
        <v>0.4640957364525608</v>
      </c>
      <c r="H70" t="str">
        <f>IF(G70=0,f,"")</f>
        <v/>
      </c>
      <c r="L70" s="2"/>
      <c r="M70" s="13"/>
      <c r="N70" s="11"/>
    </row>
    <row r="71" spans="1:14" x14ac:dyDescent="0.3">
      <c r="A71" s="28"/>
      <c r="B71" s="28"/>
      <c r="C71" s="24"/>
      <c r="D71" s="24"/>
      <c r="E71" s="25"/>
      <c r="F71" s="26" t="str">
        <f t="shared" si="2"/>
        <v/>
      </c>
      <c r="G71" s="27" t="str">
        <f t="shared" si="3"/>
        <v/>
      </c>
      <c r="H71" t="str">
        <f>IF(G71=0,f,"")</f>
        <v/>
      </c>
      <c r="L71" s="12"/>
      <c r="M71" s="12"/>
      <c r="N71" s="4"/>
    </row>
    <row r="72" spans="1:14" x14ac:dyDescent="0.3">
      <c r="A72" s="28" t="s">
        <v>64</v>
      </c>
      <c r="B72" s="28" t="s">
        <v>65</v>
      </c>
      <c r="C72" s="24">
        <v>1771994</v>
      </c>
      <c r="D72" s="24">
        <v>106982.01</v>
      </c>
      <c r="E72" s="25">
        <v>429</v>
      </c>
      <c r="F72" s="26">
        <f t="shared" si="2"/>
        <v>4130.5221445221441</v>
      </c>
      <c r="G72" s="27">
        <f t="shared" si="3"/>
        <v>0.28225203506298713</v>
      </c>
      <c r="H72" t="str">
        <f>IF(G72=0,f,"")</f>
        <v/>
      </c>
      <c r="L72" s="2"/>
      <c r="M72" s="3"/>
      <c r="N72" s="4"/>
    </row>
    <row r="73" spans="1:14" x14ac:dyDescent="0.3">
      <c r="A73" s="28" t="s">
        <v>64</v>
      </c>
      <c r="B73" s="28" t="s">
        <v>66</v>
      </c>
      <c r="C73" s="24">
        <v>2691564</v>
      </c>
      <c r="D73" s="24">
        <v>148076.34</v>
      </c>
      <c r="E73" s="25">
        <v>325</v>
      </c>
      <c r="F73" s="26">
        <f t="shared" si="2"/>
        <v>8281.7353846153837</v>
      </c>
      <c r="G73" s="27">
        <f t="shared" si="3"/>
        <v>0.56591796009636686</v>
      </c>
      <c r="H73" t="str">
        <f>IF(G73=0,f,"")</f>
        <v/>
      </c>
      <c r="L73" s="2"/>
      <c r="M73" s="3"/>
      <c r="N73" s="4"/>
    </row>
    <row r="74" spans="1:14" x14ac:dyDescent="0.3">
      <c r="A74" s="28" t="s">
        <v>64</v>
      </c>
      <c r="B74" s="28" t="s">
        <v>67</v>
      </c>
      <c r="C74" s="24">
        <v>605755</v>
      </c>
      <c r="D74" s="24">
        <v>33316.65</v>
      </c>
      <c r="E74" s="25">
        <v>98</v>
      </c>
      <c r="F74" s="26">
        <f t="shared" si="2"/>
        <v>6181.1734693877552</v>
      </c>
      <c r="G74" s="27">
        <f t="shared" si="3"/>
        <v>0.42237972095750015</v>
      </c>
      <c r="H74" t="str">
        <f>IF(G74=0,f,"")</f>
        <v/>
      </c>
      <c r="L74" s="2"/>
      <c r="M74" s="3"/>
      <c r="N74" s="4"/>
    </row>
    <row r="75" spans="1:14" x14ac:dyDescent="0.3">
      <c r="A75" s="28" t="s">
        <v>64</v>
      </c>
      <c r="B75" s="28" t="s">
        <v>68</v>
      </c>
      <c r="C75" s="24">
        <v>38878510</v>
      </c>
      <c r="D75" s="24">
        <v>2171047.94</v>
      </c>
      <c r="E75" s="25">
        <v>2871</v>
      </c>
      <c r="F75" s="26">
        <f t="shared" si="2"/>
        <v>13541.800766283524</v>
      </c>
      <c r="G75" s="27">
        <f t="shared" si="3"/>
        <v>0.9253553645197149</v>
      </c>
      <c r="H75" t="str">
        <f>IF(G75=0,f,"")</f>
        <v/>
      </c>
      <c r="L75" s="2"/>
      <c r="M75" s="3"/>
      <c r="N75" s="4"/>
    </row>
    <row r="76" spans="1:14" x14ac:dyDescent="0.3">
      <c r="A76" s="28" t="s">
        <v>64</v>
      </c>
      <c r="B76" s="28" t="s">
        <v>69</v>
      </c>
      <c r="C76" s="24">
        <v>672476</v>
      </c>
      <c r="D76" s="24">
        <v>37946.339999999997</v>
      </c>
      <c r="E76" s="25">
        <v>200</v>
      </c>
      <c r="F76" s="26">
        <f t="shared" si="2"/>
        <v>3362.38</v>
      </c>
      <c r="G76" s="27">
        <f t="shared" si="3"/>
        <v>0.2297623797789565</v>
      </c>
      <c r="H76" t="str">
        <f>IF(G76=0,f,"")</f>
        <v/>
      </c>
      <c r="L76" s="2"/>
      <c r="M76" s="3"/>
      <c r="N76" s="4"/>
    </row>
    <row r="77" spans="1:14" x14ac:dyDescent="0.3">
      <c r="A77" s="28" t="s">
        <v>64</v>
      </c>
      <c r="B77" s="28" t="s">
        <v>70</v>
      </c>
      <c r="C77" s="24">
        <v>345820</v>
      </c>
      <c r="D77" s="24">
        <v>19020.240000000002</v>
      </c>
      <c r="E77" s="25">
        <v>87</v>
      </c>
      <c r="F77" s="26">
        <f t="shared" si="2"/>
        <v>3974.9425287356321</v>
      </c>
      <c r="G77" s="27">
        <f t="shared" si="3"/>
        <v>0.27162077304970944</v>
      </c>
      <c r="H77" t="str">
        <f>IF(G77=0,f,"")</f>
        <v/>
      </c>
      <c r="L77" s="2"/>
      <c r="M77" s="3"/>
      <c r="N77" s="4"/>
    </row>
    <row r="78" spans="1:14" x14ac:dyDescent="0.3">
      <c r="A78" s="28" t="s">
        <v>64</v>
      </c>
      <c r="B78" s="28" t="s">
        <v>71</v>
      </c>
      <c r="C78" s="24">
        <v>937618</v>
      </c>
      <c r="D78" s="24">
        <v>51569.25</v>
      </c>
      <c r="E78" s="25">
        <v>368</v>
      </c>
      <c r="F78" s="26">
        <f t="shared" si="2"/>
        <v>2547.875</v>
      </c>
      <c r="G78" s="27">
        <f t="shared" si="3"/>
        <v>0.17410459953345808</v>
      </c>
      <c r="H78" t="str">
        <f>IF(G78=0,f,"")</f>
        <v/>
      </c>
      <c r="L78" s="2"/>
      <c r="M78" s="3"/>
      <c r="N78" s="4"/>
    </row>
    <row r="79" spans="1:14" x14ac:dyDescent="0.3">
      <c r="A79" s="28" t="s">
        <v>64</v>
      </c>
      <c r="B79" s="28" t="s">
        <v>72</v>
      </c>
      <c r="C79" s="24">
        <v>406840</v>
      </c>
      <c r="D79" s="24">
        <v>22376.3</v>
      </c>
      <c r="E79" s="25">
        <v>168</v>
      </c>
      <c r="F79" s="26">
        <f t="shared" si="2"/>
        <v>2421.6666666666665</v>
      </c>
      <c r="G79" s="27">
        <f t="shared" si="3"/>
        <v>0.16548037293961607</v>
      </c>
      <c r="H79" t="str">
        <f>IF(G79=0,f,"")</f>
        <v/>
      </c>
      <c r="L79" s="2"/>
      <c r="M79" s="3"/>
      <c r="N79" s="4"/>
    </row>
    <row r="80" spans="1:14" x14ac:dyDescent="0.3">
      <c r="A80" s="28" t="s">
        <v>64</v>
      </c>
      <c r="B80" s="31" t="s">
        <v>16</v>
      </c>
      <c r="C80" s="18">
        <v>47482773</v>
      </c>
      <c r="D80" s="18">
        <v>2654805.9700000002</v>
      </c>
      <c r="E80" s="19">
        <v>8312</v>
      </c>
      <c r="F80" s="20">
        <f t="shared" si="2"/>
        <v>5712.5569056785371</v>
      </c>
      <c r="G80" s="21">
        <f t="shared" si="3"/>
        <v>0.39035762444203587</v>
      </c>
      <c r="H80" t="str">
        <f>IF(G80=0,f,"")</f>
        <v/>
      </c>
      <c r="L80" s="2"/>
      <c r="M80" s="13"/>
      <c r="N80" s="11"/>
    </row>
    <row r="81" spans="1:14" x14ac:dyDescent="0.3">
      <c r="A81" s="28"/>
      <c r="B81" s="28"/>
      <c r="C81" s="24"/>
      <c r="D81" s="24"/>
      <c r="E81" s="25"/>
      <c r="F81" s="26" t="str">
        <f t="shared" si="2"/>
        <v/>
      </c>
      <c r="G81" s="27" t="str">
        <f t="shared" si="3"/>
        <v/>
      </c>
      <c r="H81" t="str">
        <f>IF(G81=0,f,"")</f>
        <v/>
      </c>
      <c r="L81" s="12"/>
      <c r="M81" s="12"/>
      <c r="N81" s="4"/>
    </row>
    <row r="82" spans="1:14" x14ac:dyDescent="0.3">
      <c r="A82" s="28" t="s">
        <v>73</v>
      </c>
      <c r="B82" s="28" t="s">
        <v>74</v>
      </c>
      <c r="C82" s="24">
        <v>357632</v>
      </c>
      <c r="D82" s="24">
        <v>19495.97</v>
      </c>
      <c r="E82" s="25">
        <v>132</v>
      </c>
      <c r="F82" s="26">
        <f t="shared" si="2"/>
        <v>2709.3333333333335</v>
      </c>
      <c r="G82" s="27">
        <f t="shared" si="3"/>
        <v>0.18513757346912588</v>
      </c>
      <c r="H82" t="str">
        <f>IF(G82=0,f,"")</f>
        <v/>
      </c>
      <c r="L82" s="2"/>
      <c r="M82" s="3"/>
      <c r="N82" s="4"/>
    </row>
    <row r="83" spans="1:14" x14ac:dyDescent="0.3">
      <c r="A83" s="28" t="s">
        <v>73</v>
      </c>
      <c r="B83" s="28" t="s">
        <v>75</v>
      </c>
      <c r="C83" s="24">
        <v>1774258</v>
      </c>
      <c r="D83" s="24">
        <v>97594.44</v>
      </c>
      <c r="E83" s="25">
        <v>241</v>
      </c>
      <c r="F83" s="26">
        <f t="shared" si="2"/>
        <v>7362.0663900414938</v>
      </c>
      <c r="G83" s="27">
        <f t="shared" si="3"/>
        <v>0.50307398148531834</v>
      </c>
      <c r="H83" t="str">
        <f>IF(G83=0,f,"")</f>
        <v/>
      </c>
      <c r="L83" s="2"/>
      <c r="M83" s="3"/>
      <c r="N83" s="4"/>
    </row>
    <row r="84" spans="1:14" x14ac:dyDescent="0.3">
      <c r="A84" s="28" t="s">
        <v>73</v>
      </c>
      <c r="B84" s="28" t="s">
        <v>76</v>
      </c>
      <c r="C84" s="24">
        <v>226843</v>
      </c>
      <c r="D84" s="24">
        <v>12476.43</v>
      </c>
      <c r="E84" s="25">
        <v>389</v>
      </c>
      <c r="F84" s="26">
        <f t="shared" si="2"/>
        <v>583.14395886889463</v>
      </c>
      <c r="G84" s="27">
        <f t="shared" si="3"/>
        <v>3.9848126548289946E-2</v>
      </c>
      <c r="H84" t="str">
        <f>IF(G84=0,f,"")</f>
        <v/>
      </c>
      <c r="L84" s="2"/>
      <c r="M84" s="3"/>
      <c r="N84" s="4"/>
    </row>
    <row r="85" spans="1:14" x14ac:dyDescent="0.3">
      <c r="A85" s="28" t="s">
        <v>73</v>
      </c>
      <c r="B85" s="28" t="s">
        <v>77</v>
      </c>
      <c r="C85" s="24">
        <v>6216641</v>
      </c>
      <c r="D85" s="24">
        <v>341915.89</v>
      </c>
      <c r="E85" s="25">
        <v>1021</v>
      </c>
      <c r="F85" s="26">
        <f t="shared" si="2"/>
        <v>6088.7766895200784</v>
      </c>
      <c r="G85" s="27">
        <f t="shared" si="3"/>
        <v>0.41606594796744262</v>
      </c>
      <c r="H85" t="str">
        <f>IF(G85=0,f,"")</f>
        <v/>
      </c>
      <c r="L85" s="2"/>
      <c r="M85" s="3"/>
      <c r="N85" s="4"/>
    </row>
    <row r="86" spans="1:14" x14ac:dyDescent="0.3">
      <c r="A86" s="28" t="s">
        <v>73</v>
      </c>
      <c r="B86" s="28" t="s">
        <v>78</v>
      </c>
      <c r="C86" s="24">
        <v>2368912</v>
      </c>
      <c r="D86" s="24">
        <v>130485.52</v>
      </c>
      <c r="E86" s="25">
        <v>632</v>
      </c>
      <c r="F86" s="26">
        <f t="shared" si="2"/>
        <v>3748.2784810126582</v>
      </c>
      <c r="G86" s="27">
        <f t="shared" si="3"/>
        <v>0.25613208021452677</v>
      </c>
      <c r="H86" t="str">
        <f>IF(G86=0,f,"")</f>
        <v/>
      </c>
      <c r="L86" s="2"/>
      <c r="M86" s="3"/>
      <c r="N86" s="4"/>
    </row>
    <row r="87" spans="1:14" x14ac:dyDescent="0.3">
      <c r="A87" s="28" t="s">
        <v>73</v>
      </c>
      <c r="B87" s="28" t="s">
        <v>79</v>
      </c>
      <c r="C87" s="24">
        <v>6449973</v>
      </c>
      <c r="D87" s="24">
        <v>354749.12</v>
      </c>
      <c r="E87" s="25">
        <v>566</v>
      </c>
      <c r="F87" s="26">
        <f t="shared" si="2"/>
        <v>11395.712014134275</v>
      </c>
      <c r="G87" s="27">
        <f t="shared" si="3"/>
        <v>0.77870612829101304</v>
      </c>
      <c r="H87" t="str">
        <f>IF(G87=0,f,"")</f>
        <v/>
      </c>
      <c r="L87" s="2"/>
      <c r="M87" s="3"/>
      <c r="N87" s="4"/>
    </row>
    <row r="88" spans="1:14" x14ac:dyDescent="0.3">
      <c r="A88" s="28" t="s">
        <v>73</v>
      </c>
      <c r="B88" s="28" t="s">
        <v>80</v>
      </c>
      <c r="C88" s="24">
        <v>9180199</v>
      </c>
      <c r="D88" s="24">
        <v>504911.67</v>
      </c>
      <c r="E88" s="25">
        <v>1105</v>
      </c>
      <c r="F88" s="26">
        <f t="shared" si="2"/>
        <v>8307.8723981900457</v>
      </c>
      <c r="G88" s="27">
        <f t="shared" si="3"/>
        <v>0.56770398738633088</v>
      </c>
      <c r="H88" t="str">
        <f>IF(G88=0,f,"")</f>
        <v/>
      </c>
      <c r="L88" s="2"/>
      <c r="M88" s="3"/>
      <c r="N88" s="4"/>
    </row>
    <row r="89" spans="1:14" x14ac:dyDescent="0.3">
      <c r="A89" s="28" t="s">
        <v>73</v>
      </c>
      <c r="B89" s="28" t="s">
        <v>81</v>
      </c>
      <c r="C89" s="24">
        <v>414531</v>
      </c>
      <c r="D89" s="24">
        <v>22799.3</v>
      </c>
      <c r="E89" s="25">
        <v>178</v>
      </c>
      <c r="F89" s="26">
        <f t="shared" si="2"/>
        <v>2328.825842696629</v>
      </c>
      <c r="G89" s="27">
        <f t="shared" si="3"/>
        <v>0.15913625696938219</v>
      </c>
      <c r="H89" t="str">
        <f>IF(G89=0,f,"")</f>
        <v/>
      </c>
      <c r="L89" s="2"/>
      <c r="M89" s="3"/>
      <c r="N89" s="4"/>
    </row>
    <row r="90" spans="1:14" x14ac:dyDescent="0.3">
      <c r="A90" s="28" t="s">
        <v>73</v>
      </c>
      <c r="B90" s="28" t="s">
        <v>82</v>
      </c>
      <c r="C90" s="24">
        <v>953521</v>
      </c>
      <c r="D90" s="24">
        <v>53527.75</v>
      </c>
      <c r="E90" s="25">
        <v>235</v>
      </c>
      <c r="F90" s="26">
        <f t="shared" si="2"/>
        <v>4057.5361702127661</v>
      </c>
      <c r="G90" s="27">
        <f t="shared" si="3"/>
        <v>0.27726466565566005</v>
      </c>
      <c r="H90" t="str">
        <f>IF(G90=0,f,"")</f>
        <v/>
      </c>
      <c r="L90" s="2"/>
      <c r="M90" s="3"/>
      <c r="N90" s="4"/>
    </row>
    <row r="91" spans="1:14" x14ac:dyDescent="0.3">
      <c r="A91" s="28" t="s">
        <v>73</v>
      </c>
      <c r="B91" s="28" t="s">
        <v>83</v>
      </c>
      <c r="C91" s="24">
        <v>2504313</v>
      </c>
      <c r="D91" s="24">
        <v>137737.45000000001</v>
      </c>
      <c r="E91" s="25">
        <v>462</v>
      </c>
      <c r="F91" s="26">
        <f t="shared" si="2"/>
        <v>5420.590909090909</v>
      </c>
      <c r="G91" s="27">
        <f t="shared" si="3"/>
        <v>0.37040663669213603</v>
      </c>
      <c r="H91" t="str">
        <f>IF(G91=0,f,"")</f>
        <v/>
      </c>
      <c r="L91" s="2"/>
      <c r="M91" s="3"/>
      <c r="N91" s="4"/>
    </row>
    <row r="92" spans="1:14" x14ac:dyDescent="0.3">
      <c r="A92" s="28" t="s">
        <v>73</v>
      </c>
      <c r="B92" s="28" t="s">
        <v>84</v>
      </c>
      <c r="C92" s="24">
        <v>2505583</v>
      </c>
      <c r="D92" s="24">
        <v>140341.51</v>
      </c>
      <c r="E92" s="25">
        <v>203</v>
      </c>
      <c r="F92" s="26">
        <f t="shared" si="2"/>
        <v>12342.773399014779</v>
      </c>
      <c r="G92" s="27">
        <f t="shared" si="3"/>
        <v>0.843421918174042</v>
      </c>
      <c r="H92" t="str">
        <f>IF(G92=0,f,"")</f>
        <v/>
      </c>
      <c r="L92" s="2"/>
      <c r="M92" s="3"/>
      <c r="N92" s="4"/>
    </row>
    <row r="93" spans="1:14" x14ac:dyDescent="0.3">
      <c r="A93" s="28" t="s">
        <v>73</v>
      </c>
      <c r="B93" s="28" t="s">
        <v>85</v>
      </c>
      <c r="C93" s="24">
        <v>53968936</v>
      </c>
      <c r="D93" s="24">
        <v>2978006.56</v>
      </c>
      <c r="E93" s="25">
        <v>6489</v>
      </c>
      <c r="F93" s="26">
        <f t="shared" si="2"/>
        <v>8316.988133764833</v>
      </c>
      <c r="G93" s="27">
        <f t="shared" si="3"/>
        <v>0.56832689529653102</v>
      </c>
      <c r="H93" t="str">
        <f>IF(G93=0,f,"")</f>
        <v/>
      </c>
      <c r="L93" s="2"/>
      <c r="M93" s="3"/>
      <c r="N93" s="4"/>
    </row>
    <row r="94" spans="1:14" x14ac:dyDescent="0.3">
      <c r="A94" s="28" t="s">
        <v>73</v>
      </c>
      <c r="B94" s="28" t="s">
        <v>86</v>
      </c>
      <c r="C94" s="24">
        <v>1461120</v>
      </c>
      <c r="D94" s="24">
        <v>80361.83</v>
      </c>
      <c r="E94" s="25">
        <v>232</v>
      </c>
      <c r="F94" s="26">
        <f t="shared" si="2"/>
        <v>6297.9310344827591</v>
      </c>
      <c r="G94" s="27">
        <f t="shared" si="3"/>
        <v>0.43035814576773118</v>
      </c>
      <c r="H94" t="str">
        <f>IF(G94=0,f,"")</f>
        <v/>
      </c>
      <c r="L94" s="2"/>
      <c r="M94" s="3"/>
      <c r="N94" s="4"/>
    </row>
    <row r="95" spans="1:14" x14ac:dyDescent="0.3">
      <c r="A95" s="28" t="s">
        <v>73</v>
      </c>
      <c r="B95" s="28" t="s">
        <v>87</v>
      </c>
      <c r="C95" s="24">
        <v>17507293</v>
      </c>
      <c r="D95" s="24">
        <v>962901.84</v>
      </c>
      <c r="E95" s="25">
        <v>1049</v>
      </c>
      <c r="F95" s="26">
        <f t="shared" si="2"/>
        <v>16689.507149666348</v>
      </c>
      <c r="G95" s="27">
        <f t="shared" si="3"/>
        <v>1.1404483966848629</v>
      </c>
      <c r="H95" t="str">
        <f>IF(G95=0,f,"")</f>
        <v/>
      </c>
      <c r="L95" s="2"/>
      <c r="M95" s="3"/>
      <c r="N95" s="4"/>
    </row>
    <row r="96" spans="1:14" x14ac:dyDescent="0.3">
      <c r="A96" s="28" t="s">
        <v>73</v>
      </c>
      <c r="B96" s="31" t="s">
        <v>16</v>
      </c>
      <c r="C96" s="18">
        <v>110422566</v>
      </c>
      <c r="D96" s="18">
        <v>6086609.9900000002</v>
      </c>
      <c r="E96" s="19">
        <v>25357</v>
      </c>
      <c r="F96" s="20">
        <f t="shared" si="2"/>
        <v>4354.7172772804352</v>
      </c>
      <c r="G96" s="21">
        <f t="shared" si="3"/>
        <v>0.29757201889509532</v>
      </c>
      <c r="H96" t="str">
        <f>IF(G96=0,f,"")</f>
        <v/>
      </c>
      <c r="L96" s="2"/>
      <c r="M96" s="13"/>
      <c r="N96" s="11"/>
    </row>
    <row r="97" spans="1:14" x14ac:dyDescent="0.3">
      <c r="A97" s="28"/>
      <c r="B97" s="28"/>
      <c r="C97" s="24"/>
      <c r="D97" s="24"/>
      <c r="E97" s="40"/>
      <c r="F97" s="41" t="str">
        <f t="shared" si="2"/>
        <v/>
      </c>
      <c r="G97" s="42" t="str">
        <f t="shared" si="3"/>
        <v/>
      </c>
      <c r="H97" t="str">
        <f>IF(G97=0,f,"")</f>
        <v/>
      </c>
      <c r="L97" s="14"/>
      <c r="M97" s="14"/>
      <c r="N97" s="16"/>
    </row>
    <row r="98" spans="1:14" x14ac:dyDescent="0.3">
      <c r="A98" s="28" t="s">
        <v>88</v>
      </c>
      <c r="B98" s="28" t="s">
        <v>89</v>
      </c>
      <c r="C98" s="24">
        <v>1330506</v>
      </c>
      <c r="D98" s="24">
        <v>73178.210000000006</v>
      </c>
      <c r="E98" s="25">
        <v>467</v>
      </c>
      <c r="F98" s="26">
        <f t="shared" si="2"/>
        <v>2849.0492505353318</v>
      </c>
      <c r="G98" s="27">
        <f t="shared" si="3"/>
        <v>0.19468481727539727</v>
      </c>
      <c r="H98" t="str">
        <f>IF(G98=0,f,"")</f>
        <v/>
      </c>
      <c r="L98" s="2"/>
      <c r="M98" s="3"/>
      <c r="N98" s="4"/>
    </row>
    <row r="99" spans="1:14" x14ac:dyDescent="0.3">
      <c r="A99" s="28" t="s">
        <v>88</v>
      </c>
      <c r="B99" s="28" t="s">
        <v>90</v>
      </c>
      <c r="C99" s="24">
        <v>2886735</v>
      </c>
      <c r="D99" s="24">
        <v>164761.38</v>
      </c>
      <c r="E99" s="25">
        <v>138</v>
      </c>
      <c r="F99" s="26">
        <f t="shared" si="2"/>
        <v>20918.369565217392</v>
      </c>
      <c r="G99" s="27">
        <f t="shared" si="3"/>
        <v>1.4294203428523973</v>
      </c>
      <c r="H99" t="str">
        <f>IF(G99=0,f,"")</f>
        <v/>
      </c>
      <c r="L99" s="2"/>
      <c r="M99" s="3"/>
      <c r="N99" s="4"/>
    </row>
    <row r="100" spans="1:14" x14ac:dyDescent="0.3">
      <c r="A100" s="28" t="s">
        <v>88</v>
      </c>
      <c r="B100" s="28" t="s">
        <v>91</v>
      </c>
      <c r="C100" s="24">
        <v>46439887</v>
      </c>
      <c r="D100" s="24">
        <v>2557722.6800000002</v>
      </c>
      <c r="E100" s="25">
        <v>1533</v>
      </c>
      <c r="F100" s="26">
        <f t="shared" si="2"/>
        <v>30293.468362687541</v>
      </c>
      <c r="G100" s="27">
        <f t="shared" si="3"/>
        <v>2.0700513870441823</v>
      </c>
      <c r="H100" t="str">
        <f>IF(G100=0,f,"")</f>
        <v/>
      </c>
      <c r="L100" s="2"/>
      <c r="M100" s="3"/>
      <c r="N100" s="4"/>
    </row>
    <row r="101" spans="1:14" x14ac:dyDescent="0.3">
      <c r="A101" s="28" t="s">
        <v>88</v>
      </c>
      <c r="B101" s="28" t="s">
        <v>92</v>
      </c>
      <c r="C101" s="24">
        <v>8984282</v>
      </c>
      <c r="D101" s="24">
        <v>494631.37</v>
      </c>
      <c r="E101" s="25">
        <v>951</v>
      </c>
      <c r="F101" s="26">
        <f t="shared" si="2"/>
        <v>9447.194532071504</v>
      </c>
      <c r="G101" s="27">
        <f t="shared" si="3"/>
        <v>0.64555758061952961</v>
      </c>
      <c r="H101" t="str">
        <f>IF(G101=0,f,"")</f>
        <v/>
      </c>
      <c r="L101" s="2"/>
      <c r="M101" s="3"/>
      <c r="N101" s="4"/>
    </row>
    <row r="102" spans="1:14" x14ac:dyDescent="0.3">
      <c r="A102" s="28" t="s">
        <v>88</v>
      </c>
      <c r="B102" s="28" t="s">
        <v>93</v>
      </c>
      <c r="C102" s="24">
        <v>5569605</v>
      </c>
      <c r="D102" s="24">
        <v>307222.76</v>
      </c>
      <c r="E102" s="25">
        <v>931</v>
      </c>
      <c r="F102" s="26">
        <f t="shared" si="2"/>
        <v>5982.389903329753</v>
      </c>
      <c r="G102" s="27">
        <f t="shared" si="3"/>
        <v>0.40879619226697916</v>
      </c>
      <c r="H102" t="str">
        <f>IF(G102=0,f,"")</f>
        <v/>
      </c>
      <c r="L102" s="2"/>
      <c r="M102" s="3"/>
      <c r="N102" s="4"/>
    </row>
    <row r="103" spans="1:14" x14ac:dyDescent="0.3">
      <c r="A103" s="28" t="s">
        <v>88</v>
      </c>
      <c r="B103" s="28" t="s">
        <v>94</v>
      </c>
      <c r="C103" s="24">
        <v>150198</v>
      </c>
      <c r="D103" s="24">
        <v>8260.94</v>
      </c>
      <c r="E103" s="25">
        <v>95</v>
      </c>
      <c r="F103" s="26">
        <f t="shared" si="2"/>
        <v>1581.0315789473684</v>
      </c>
      <c r="G103" s="27">
        <f t="shared" si="3"/>
        <v>0.10803703867041455</v>
      </c>
      <c r="H103" t="str">
        <f>IF(G103=0,f,"")</f>
        <v/>
      </c>
      <c r="L103" s="2"/>
      <c r="M103" s="3"/>
      <c r="N103" s="4"/>
    </row>
    <row r="104" spans="1:14" x14ac:dyDescent="0.3">
      <c r="A104" s="28" t="s">
        <v>88</v>
      </c>
      <c r="B104" s="28" t="s">
        <v>95</v>
      </c>
      <c r="C104" s="24">
        <v>828879</v>
      </c>
      <c r="D104" s="24">
        <v>45588.54</v>
      </c>
      <c r="E104" s="25">
        <v>163</v>
      </c>
      <c r="F104" s="26">
        <f t="shared" si="2"/>
        <v>5085.1472392638034</v>
      </c>
      <c r="G104" s="27">
        <f t="shared" si="3"/>
        <v>0.34748467788282172</v>
      </c>
      <c r="H104" t="str">
        <f>IF(G104=0,f,"")</f>
        <v/>
      </c>
      <c r="L104" s="2"/>
      <c r="M104" s="3"/>
      <c r="N104" s="4"/>
    </row>
    <row r="105" spans="1:14" x14ac:dyDescent="0.3">
      <c r="A105" s="28" t="s">
        <v>88</v>
      </c>
      <c r="B105" s="31" t="s">
        <v>16</v>
      </c>
      <c r="C105" s="18">
        <v>70068236</v>
      </c>
      <c r="D105" s="18">
        <v>3864663.92</v>
      </c>
      <c r="E105" s="19">
        <v>8711</v>
      </c>
      <c r="F105" s="20">
        <f t="shared" si="2"/>
        <v>8043.6500975777753</v>
      </c>
      <c r="G105" s="21">
        <f t="shared" si="3"/>
        <v>0.54964881676928401</v>
      </c>
      <c r="H105" t="str">
        <f>IF(G105=0,f,"")</f>
        <v/>
      </c>
      <c r="L105" s="2"/>
      <c r="M105" s="13"/>
      <c r="N105" s="11"/>
    </row>
    <row r="106" spans="1:14" x14ac:dyDescent="0.3">
      <c r="A106" s="28"/>
      <c r="B106" s="28"/>
      <c r="C106" s="24"/>
      <c r="D106" s="24"/>
      <c r="E106" s="25"/>
      <c r="F106" s="26" t="str">
        <f t="shared" si="2"/>
        <v/>
      </c>
      <c r="G106" s="27" t="str">
        <f t="shared" si="3"/>
        <v/>
      </c>
      <c r="H106" t="str">
        <f>IF(G106=0,f,"")</f>
        <v/>
      </c>
      <c r="L106" s="12"/>
      <c r="M106" s="12"/>
      <c r="N106" s="4"/>
    </row>
    <row r="107" spans="1:14" x14ac:dyDescent="0.3">
      <c r="A107" s="28" t="s">
        <v>96</v>
      </c>
      <c r="B107" s="28" t="s">
        <v>97</v>
      </c>
      <c r="C107" s="24">
        <v>46329297</v>
      </c>
      <c r="D107" s="24">
        <v>2548113.84</v>
      </c>
      <c r="E107" s="25">
        <v>2095</v>
      </c>
      <c r="F107" s="26">
        <f t="shared" si="2"/>
        <v>22114.222911694509</v>
      </c>
      <c r="G107" s="27">
        <f t="shared" si="3"/>
        <v>1.5111368980166593</v>
      </c>
      <c r="H107" t="str">
        <f>IF(G107=0,f,"")</f>
        <v/>
      </c>
      <c r="L107" s="2"/>
      <c r="M107" s="3"/>
      <c r="N107" s="4"/>
    </row>
    <row r="108" spans="1:14" x14ac:dyDescent="0.3">
      <c r="A108" s="28" t="s">
        <v>96</v>
      </c>
      <c r="B108" s="28" t="s">
        <v>98</v>
      </c>
      <c r="C108" s="24">
        <v>7183053</v>
      </c>
      <c r="D108" s="24">
        <v>395775.17</v>
      </c>
      <c r="E108" s="25">
        <v>583</v>
      </c>
      <c r="F108" s="26">
        <f t="shared" si="2"/>
        <v>12320.845626072041</v>
      </c>
      <c r="G108" s="27">
        <f t="shared" si="3"/>
        <v>0.84192352200984399</v>
      </c>
      <c r="H108" t="str">
        <f>IF(G108=0,f,"")</f>
        <v/>
      </c>
      <c r="L108" s="2"/>
      <c r="M108" s="3"/>
      <c r="N108" s="4"/>
    </row>
    <row r="109" spans="1:14" x14ac:dyDescent="0.3">
      <c r="A109" s="28" t="s">
        <v>96</v>
      </c>
      <c r="B109" s="31" t="s">
        <v>16</v>
      </c>
      <c r="C109" s="18">
        <v>54534234</v>
      </c>
      <c r="D109" s="18">
        <v>3000092.87</v>
      </c>
      <c r="E109" s="19">
        <v>4000</v>
      </c>
      <c r="F109" s="20">
        <f t="shared" si="2"/>
        <v>13633.558499999999</v>
      </c>
      <c r="G109" s="21">
        <f t="shared" si="3"/>
        <v>0.93162546940429702</v>
      </c>
      <c r="H109" t="str">
        <f>IF(G109=0,f,"")</f>
        <v/>
      </c>
      <c r="L109" s="2"/>
      <c r="M109" s="13"/>
      <c r="N109" s="11"/>
    </row>
    <row r="110" spans="1:14" x14ac:dyDescent="0.3">
      <c r="A110" s="28"/>
      <c r="B110" s="28"/>
      <c r="C110" s="24"/>
      <c r="D110" s="24"/>
      <c r="E110" s="25"/>
      <c r="F110" s="26" t="str">
        <f t="shared" si="2"/>
        <v/>
      </c>
      <c r="G110" s="27" t="str">
        <f t="shared" si="3"/>
        <v/>
      </c>
      <c r="H110" t="str">
        <f>IF(G110=0,f,"")</f>
        <v/>
      </c>
      <c r="L110" s="12"/>
      <c r="M110" s="12"/>
      <c r="N110" s="4"/>
    </row>
    <row r="111" spans="1:14" x14ac:dyDescent="0.3">
      <c r="A111" s="28" t="s">
        <v>99</v>
      </c>
      <c r="B111" s="28" t="s">
        <v>100</v>
      </c>
      <c r="C111" s="24">
        <v>1048811</v>
      </c>
      <c r="D111" s="24">
        <v>57684.92</v>
      </c>
      <c r="E111" s="25">
        <v>155</v>
      </c>
      <c r="F111" s="26">
        <f t="shared" si="2"/>
        <v>6766.5225806451617</v>
      </c>
      <c r="G111" s="27">
        <f t="shared" si="3"/>
        <v>0.46237853275271634</v>
      </c>
      <c r="H111" t="str">
        <f>IF(G111=0,f,"")</f>
        <v/>
      </c>
      <c r="L111" s="12"/>
      <c r="M111" s="3"/>
      <c r="N111" s="4"/>
    </row>
    <row r="112" spans="1:14" x14ac:dyDescent="0.3">
      <c r="A112" s="28" t="s">
        <v>99</v>
      </c>
      <c r="B112" s="28" t="s">
        <v>101</v>
      </c>
      <c r="C112" s="24">
        <v>240487</v>
      </c>
      <c r="D112" s="24">
        <v>13226.82</v>
      </c>
      <c r="E112" s="25">
        <v>70</v>
      </c>
      <c r="F112" s="26">
        <f t="shared" si="2"/>
        <v>3435.5285714285715</v>
      </c>
      <c r="G112" s="27">
        <f t="shared" si="3"/>
        <v>0.23476085997716714</v>
      </c>
      <c r="H112" t="str">
        <f>IF(G112=0,f,"")</f>
        <v/>
      </c>
      <c r="L112" s="12"/>
      <c r="M112" s="3"/>
      <c r="N112" s="4"/>
    </row>
    <row r="113" spans="1:14" x14ac:dyDescent="0.3">
      <c r="A113" s="28" t="s">
        <v>99</v>
      </c>
      <c r="B113" s="28" t="s">
        <v>102</v>
      </c>
      <c r="C113" s="24">
        <v>391664</v>
      </c>
      <c r="D113" s="24">
        <v>21541.56</v>
      </c>
      <c r="E113" s="25">
        <v>79</v>
      </c>
      <c r="F113" s="26">
        <f t="shared" si="2"/>
        <v>4957.7721518987346</v>
      </c>
      <c r="G113" s="27">
        <f t="shared" si="3"/>
        <v>0.33878072318479513</v>
      </c>
      <c r="H113" t="str">
        <f>IF(G113=0,f,"")</f>
        <v/>
      </c>
      <c r="L113" s="12"/>
      <c r="M113" s="3"/>
      <c r="N113" s="4"/>
    </row>
    <row r="114" spans="1:14" x14ac:dyDescent="0.3">
      <c r="A114" s="28" t="s">
        <v>99</v>
      </c>
      <c r="B114" s="28" t="s">
        <v>103</v>
      </c>
      <c r="C114" s="24">
        <v>607411</v>
      </c>
      <c r="D114" s="24">
        <v>33407.75</v>
      </c>
      <c r="E114" s="25">
        <v>128</v>
      </c>
      <c r="F114" s="26">
        <f t="shared" si="2"/>
        <v>4745.3984375</v>
      </c>
      <c r="G114" s="27">
        <f t="shared" si="3"/>
        <v>0.32426853538247957</v>
      </c>
      <c r="H114" t="str">
        <f>IF(G114=0,f,"")</f>
        <v/>
      </c>
      <c r="L114" s="12"/>
      <c r="M114" s="3"/>
      <c r="N114" s="4"/>
    </row>
    <row r="115" spans="1:14" x14ac:dyDescent="0.3">
      <c r="A115" s="28" t="s">
        <v>99</v>
      </c>
      <c r="B115" s="28" t="s">
        <v>104</v>
      </c>
      <c r="C115" s="24">
        <v>62631113</v>
      </c>
      <c r="D115" s="24">
        <v>3512761.21</v>
      </c>
      <c r="E115" s="25">
        <v>2760</v>
      </c>
      <c r="F115" s="26">
        <f t="shared" si="2"/>
        <v>22692.432246376811</v>
      </c>
      <c r="G115" s="27">
        <f t="shared" si="3"/>
        <v>1.5506478256176481</v>
      </c>
      <c r="H115" t="str">
        <f>IF(G115=0,f,"")</f>
        <v/>
      </c>
      <c r="L115" s="2"/>
      <c r="M115" s="3"/>
      <c r="N115" s="4"/>
    </row>
    <row r="116" spans="1:14" x14ac:dyDescent="0.3">
      <c r="A116" s="28" t="s">
        <v>99</v>
      </c>
      <c r="B116" s="28" t="s">
        <v>105</v>
      </c>
      <c r="C116" s="24">
        <v>90029</v>
      </c>
      <c r="D116" s="24">
        <v>4951.82</v>
      </c>
      <c r="E116" s="25">
        <v>64</v>
      </c>
      <c r="F116" s="26">
        <f t="shared" si="2"/>
        <v>1406.703125</v>
      </c>
      <c r="G116" s="27">
        <f t="shared" si="3"/>
        <v>9.6124607463313153E-2</v>
      </c>
      <c r="H116" t="str">
        <f>IF(G116=0,f,"")</f>
        <v/>
      </c>
      <c r="L116" s="2"/>
      <c r="M116" s="3"/>
      <c r="N116" s="4"/>
    </row>
    <row r="117" spans="1:14" x14ac:dyDescent="0.3">
      <c r="A117" s="28" t="s">
        <v>99</v>
      </c>
      <c r="B117" s="31" t="s">
        <v>16</v>
      </c>
      <c r="C117" s="18">
        <v>65498248</v>
      </c>
      <c r="D117" s="18">
        <v>3670454.48</v>
      </c>
      <c r="E117" s="19">
        <v>5788</v>
      </c>
      <c r="F117" s="20">
        <f t="shared" si="2"/>
        <v>11316.214236351072</v>
      </c>
      <c r="G117" s="21">
        <f t="shared" si="3"/>
        <v>0.77327378613735775</v>
      </c>
      <c r="H117" t="str">
        <f>IF(G117=0,f,"")</f>
        <v/>
      </c>
      <c r="L117" s="2"/>
      <c r="M117" s="13"/>
      <c r="N117" s="11"/>
    </row>
    <row r="118" spans="1:14" x14ac:dyDescent="0.3">
      <c r="A118" s="28"/>
      <c r="B118" s="28"/>
      <c r="C118" s="24"/>
      <c r="D118" s="24"/>
      <c r="E118" s="25"/>
      <c r="F118" s="26" t="str">
        <f t="shared" si="2"/>
        <v/>
      </c>
      <c r="G118" s="27" t="str">
        <f t="shared" si="3"/>
        <v/>
      </c>
      <c r="H118" t="str">
        <f>IF(G118=0,f,"")</f>
        <v/>
      </c>
      <c r="L118" s="12"/>
      <c r="M118" s="12"/>
      <c r="N118" s="4"/>
    </row>
    <row r="119" spans="1:14" x14ac:dyDescent="0.3">
      <c r="A119" s="28" t="s">
        <v>106</v>
      </c>
      <c r="B119" s="28" t="s">
        <v>107</v>
      </c>
      <c r="C119" s="24">
        <v>448011</v>
      </c>
      <c r="D119" s="24">
        <v>24640.7</v>
      </c>
      <c r="E119" s="25">
        <v>315</v>
      </c>
      <c r="F119" s="26">
        <f t="shared" si="2"/>
        <v>1422.2571428571428</v>
      </c>
      <c r="G119" s="27">
        <f t="shared" si="3"/>
        <v>9.718746417730191E-2</v>
      </c>
      <c r="H119" t="str">
        <f>IF(G119=0,f,"")</f>
        <v/>
      </c>
      <c r="L119" s="2"/>
      <c r="M119" s="3"/>
      <c r="N119" s="4"/>
    </row>
    <row r="120" spans="1:14" x14ac:dyDescent="0.3">
      <c r="A120" s="28" t="s">
        <v>106</v>
      </c>
      <c r="B120" s="28" t="s">
        <v>108</v>
      </c>
      <c r="C120" s="24">
        <v>320936</v>
      </c>
      <c r="D120" s="24">
        <v>17651.580000000002</v>
      </c>
      <c r="E120" s="25">
        <v>214</v>
      </c>
      <c r="F120" s="26">
        <f t="shared" si="2"/>
        <v>1499.7009345794393</v>
      </c>
      <c r="G120" s="27">
        <f t="shared" si="3"/>
        <v>0.10247945077168467</v>
      </c>
      <c r="H120" t="str">
        <f>IF(G120=0,f,"")</f>
        <v/>
      </c>
      <c r="L120" s="2"/>
      <c r="M120" s="3"/>
      <c r="N120" s="4"/>
    </row>
    <row r="121" spans="1:14" x14ac:dyDescent="0.3">
      <c r="A121" s="28" t="s">
        <v>106</v>
      </c>
      <c r="B121" s="28" t="s">
        <v>109</v>
      </c>
      <c r="C121" s="24">
        <v>778565</v>
      </c>
      <c r="D121" s="24">
        <v>42821.3</v>
      </c>
      <c r="E121" s="25">
        <v>318</v>
      </c>
      <c r="F121" s="26">
        <f t="shared" si="2"/>
        <v>2448.317610062893</v>
      </c>
      <c r="G121" s="27">
        <f t="shared" si="3"/>
        <v>0.16730151872863194</v>
      </c>
      <c r="H121" t="str">
        <f>IF(G121=0,f,"")</f>
        <v/>
      </c>
      <c r="L121" s="2"/>
      <c r="M121" s="3"/>
      <c r="N121" s="4"/>
    </row>
    <row r="122" spans="1:14" x14ac:dyDescent="0.3">
      <c r="A122" s="28" t="s">
        <v>106</v>
      </c>
      <c r="B122" s="28" t="s">
        <v>110</v>
      </c>
      <c r="C122" s="24">
        <v>1543521</v>
      </c>
      <c r="D122" s="24">
        <v>84893.88</v>
      </c>
      <c r="E122" s="25">
        <v>337</v>
      </c>
      <c r="F122" s="26">
        <f t="shared" si="2"/>
        <v>4580.1810089020773</v>
      </c>
      <c r="G122" s="27">
        <f t="shared" si="3"/>
        <v>0.31297869022053521</v>
      </c>
      <c r="H122" t="str">
        <f>IF(G122=0,f,"")</f>
        <v/>
      </c>
      <c r="L122" s="2"/>
      <c r="M122" s="3"/>
      <c r="N122" s="4"/>
    </row>
    <row r="123" spans="1:14" x14ac:dyDescent="0.3">
      <c r="A123" s="28" t="s">
        <v>106</v>
      </c>
      <c r="B123" s="28" t="s">
        <v>111</v>
      </c>
      <c r="C123" s="24">
        <v>156078824</v>
      </c>
      <c r="D123" s="24">
        <v>8583972.8399999999</v>
      </c>
      <c r="E123" s="25">
        <v>6742</v>
      </c>
      <c r="F123" s="26">
        <f t="shared" si="2"/>
        <v>23150.226045683772</v>
      </c>
      <c r="G123" s="27">
        <f t="shared" si="3"/>
        <v>1.5819303673817608</v>
      </c>
      <c r="H123" t="str">
        <f>IF(G123=0,f,"")</f>
        <v/>
      </c>
      <c r="L123" s="2"/>
      <c r="M123" s="3"/>
      <c r="N123" s="4"/>
    </row>
    <row r="124" spans="1:14" x14ac:dyDescent="0.3">
      <c r="A124" s="28" t="s">
        <v>106</v>
      </c>
      <c r="B124" s="31" t="s">
        <v>16</v>
      </c>
      <c r="C124" s="18">
        <v>159293913</v>
      </c>
      <c r="D124" s="18">
        <v>8760803.4100000001</v>
      </c>
      <c r="E124" s="19">
        <v>10091</v>
      </c>
      <c r="F124" s="20">
        <f t="shared" si="2"/>
        <v>15785.74105638688</v>
      </c>
      <c r="G124" s="21">
        <f t="shared" si="3"/>
        <v>1.0786911151297081</v>
      </c>
      <c r="H124" t="str">
        <f>IF(G124=0,f,"")</f>
        <v/>
      </c>
      <c r="L124" s="2"/>
      <c r="M124" s="13"/>
      <c r="N124" s="11"/>
    </row>
    <row r="125" spans="1:14" x14ac:dyDescent="0.3">
      <c r="A125" s="28"/>
      <c r="B125" s="28"/>
      <c r="C125" s="24"/>
      <c r="D125" s="24"/>
      <c r="E125" s="25"/>
      <c r="F125" s="26" t="str">
        <f t="shared" si="2"/>
        <v/>
      </c>
      <c r="G125" s="27" t="str">
        <f t="shared" si="3"/>
        <v/>
      </c>
      <c r="H125" t="str">
        <f>IF(G125=0,f,"")</f>
        <v/>
      </c>
      <c r="L125" s="12"/>
      <c r="M125" s="12"/>
      <c r="N125" s="4"/>
    </row>
    <row r="126" spans="1:14" x14ac:dyDescent="0.3">
      <c r="A126" s="28" t="s">
        <v>112</v>
      </c>
      <c r="B126" s="28" t="s">
        <v>113</v>
      </c>
      <c r="C126" s="24">
        <v>1866287</v>
      </c>
      <c r="D126" s="24">
        <v>102646.15</v>
      </c>
      <c r="E126" s="25">
        <v>752</v>
      </c>
      <c r="F126" s="26">
        <f t="shared" si="2"/>
        <v>2481.7646276595747</v>
      </c>
      <c r="G126" s="27">
        <f t="shared" si="3"/>
        <v>0.16958706240885912</v>
      </c>
      <c r="H126" t="str">
        <f>IF(G126=0,f,"")</f>
        <v/>
      </c>
      <c r="L126" s="2"/>
      <c r="M126" s="3"/>
      <c r="N126" s="4"/>
    </row>
    <row r="127" spans="1:14" x14ac:dyDescent="0.3">
      <c r="A127" s="28" t="s">
        <v>112</v>
      </c>
      <c r="B127" s="28" t="s">
        <v>114</v>
      </c>
      <c r="C127" s="24">
        <v>523529</v>
      </c>
      <c r="D127" s="24">
        <v>28794.26</v>
      </c>
      <c r="E127" s="25">
        <v>67</v>
      </c>
      <c r="F127" s="26">
        <f t="shared" si="2"/>
        <v>7813.8656716417909</v>
      </c>
      <c r="G127" s="27">
        <f t="shared" si="3"/>
        <v>0.53394689832485087</v>
      </c>
      <c r="H127" t="str">
        <f>IF(G127=0,f,"")</f>
        <v/>
      </c>
      <c r="L127" s="2"/>
      <c r="M127" s="3"/>
      <c r="N127" s="4"/>
    </row>
    <row r="128" spans="1:14" x14ac:dyDescent="0.3">
      <c r="A128" s="28" t="s">
        <v>112</v>
      </c>
      <c r="B128" s="28" t="s">
        <v>115</v>
      </c>
      <c r="C128" s="24">
        <v>6121823</v>
      </c>
      <c r="D128" s="24">
        <v>336700.7</v>
      </c>
      <c r="E128" s="25">
        <v>493</v>
      </c>
      <c r="F128" s="26">
        <f t="shared" si="2"/>
        <v>12417.490872210954</v>
      </c>
      <c r="G128" s="27">
        <f t="shared" si="3"/>
        <v>0.84852760654139592</v>
      </c>
      <c r="H128" t="str">
        <f>IF(G128=0,f,"")</f>
        <v/>
      </c>
      <c r="L128" s="2"/>
      <c r="M128" s="3"/>
      <c r="N128" s="4"/>
    </row>
    <row r="129" spans="1:14" x14ac:dyDescent="0.3">
      <c r="A129" s="28" t="s">
        <v>112</v>
      </c>
      <c r="B129" s="28" t="s">
        <v>116</v>
      </c>
      <c r="C129" s="24">
        <v>4911822</v>
      </c>
      <c r="D129" s="24">
        <v>270150.59000000003</v>
      </c>
      <c r="E129" s="25">
        <v>384</v>
      </c>
      <c r="F129" s="26">
        <f t="shared" si="2"/>
        <v>12791.203125</v>
      </c>
      <c r="G129" s="27">
        <f t="shared" si="3"/>
        <v>0.87406458230063966</v>
      </c>
      <c r="H129" t="str">
        <f>IF(G129=0,f,"")</f>
        <v/>
      </c>
      <c r="L129" s="2"/>
      <c r="M129" s="3"/>
      <c r="N129" s="4"/>
    </row>
    <row r="130" spans="1:14" x14ac:dyDescent="0.3">
      <c r="A130" s="28" t="s">
        <v>112</v>
      </c>
      <c r="B130" s="28" t="s">
        <v>117</v>
      </c>
      <c r="C130" s="24">
        <v>364152</v>
      </c>
      <c r="D130" s="24">
        <v>20028.509999999998</v>
      </c>
      <c r="E130" s="25">
        <v>307</v>
      </c>
      <c r="F130" s="26">
        <f t="shared" si="2"/>
        <v>1186.1628664495115</v>
      </c>
      <c r="G130" s="27">
        <f t="shared" si="3"/>
        <v>8.1054373093126977E-2</v>
      </c>
      <c r="H130" t="str">
        <f>IF(G130=0,f,"")</f>
        <v/>
      </c>
      <c r="L130" s="2"/>
      <c r="M130" s="3"/>
      <c r="N130" s="4"/>
    </row>
    <row r="131" spans="1:14" x14ac:dyDescent="0.3">
      <c r="A131" s="28" t="s">
        <v>112</v>
      </c>
      <c r="B131" s="28" t="s">
        <v>118</v>
      </c>
      <c r="C131" s="24">
        <v>1032449</v>
      </c>
      <c r="D131" s="24">
        <v>56784.88</v>
      </c>
      <c r="E131" s="25">
        <v>1004</v>
      </c>
      <c r="F131" s="26">
        <f t="shared" si="2"/>
        <v>1028.335657370518</v>
      </c>
      <c r="G131" s="27">
        <f t="shared" si="3"/>
        <v>7.0269525707685576E-2</v>
      </c>
      <c r="H131" t="str">
        <f>IF(G131=0,f,"")</f>
        <v/>
      </c>
      <c r="L131" s="2"/>
      <c r="M131" s="3"/>
      <c r="N131" s="4"/>
    </row>
    <row r="132" spans="1:14" x14ac:dyDescent="0.3">
      <c r="A132" s="28" t="s">
        <v>112</v>
      </c>
      <c r="B132" s="28" t="s">
        <v>119</v>
      </c>
      <c r="C132" s="24">
        <v>140628</v>
      </c>
      <c r="D132" s="24">
        <v>7734.58</v>
      </c>
      <c r="E132" s="25">
        <v>63</v>
      </c>
      <c r="F132" s="26">
        <f t="shared" si="2"/>
        <v>2232.1904761904761</v>
      </c>
      <c r="G132" s="27">
        <f t="shared" si="3"/>
        <v>0.15253284754532381</v>
      </c>
      <c r="H132" t="str">
        <f>IF(G132=0,f,"")</f>
        <v/>
      </c>
      <c r="L132" s="2"/>
      <c r="M132" s="3"/>
      <c r="N132" s="4"/>
    </row>
    <row r="133" spans="1:14" x14ac:dyDescent="0.3">
      <c r="A133" s="28" t="s">
        <v>112</v>
      </c>
      <c r="B133" s="28" t="s">
        <v>120</v>
      </c>
      <c r="C133" s="24">
        <v>16214465</v>
      </c>
      <c r="D133" s="24">
        <v>891796.81</v>
      </c>
      <c r="E133" s="25">
        <v>1488</v>
      </c>
      <c r="F133" s="26">
        <f t="shared" si="2"/>
        <v>10896.817876344086</v>
      </c>
      <c r="G133" s="27">
        <f t="shared" si="3"/>
        <v>0.74461506649655662</v>
      </c>
      <c r="H133" t="str">
        <f>IF(G133=0,f,"")</f>
        <v/>
      </c>
      <c r="L133" s="2"/>
      <c r="M133" s="3"/>
      <c r="N133" s="4"/>
    </row>
    <row r="134" spans="1:14" x14ac:dyDescent="0.3">
      <c r="A134" s="28" t="s">
        <v>112</v>
      </c>
      <c r="B134" s="28" t="s">
        <v>121</v>
      </c>
      <c r="C134" s="24">
        <v>117463</v>
      </c>
      <c r="D134" s="24">
        <v>6460.58</v>
      </c>
      <c r="E134" s="25">
        <v>202</v>
      </c>
      <c r="F134" s="26">
        <f t="shared" ref="F134:F197" si="4">IF(C134="","",C134/E134)</f>
        <v>581.5</v>
      </c>
      <c r="G134" s="27">
        <f t="shared" ref="G134:G197" si="5">IF(F134="","",F134/$F$631)</f>
        <v>3.97357894828851E-2</v>
      </c>
      <c r="H134" t="str">
        <f>IF(G134=0,f,"")</f>
        <v/>
      </c>
      <c r="L134" s="2"/>
      <c r="M134" s="3"/>
      <c r="N134" s="4"/>
    </row>
    <row r="135" spans="1:14" x14ac:dyDescent="0.3">
      <c r="A135" s="28" t="s">
        <v>112</v>
      </c>
      <c r="B135" s="31" t="s">
        <v>16</v>
      </c>
      <c r="C135" s="18">
        <v>31948398</v>
      </c>
      <c r="D135" s="18">
        <v>1757165.05</v>
      </c>
      <c r="E135" s="19">
        <v>6392</v>
      </c>
      <c r="F135" s="20">
        <f t="shared" si="4"/>
        <v>4998.1849186483105</v>
      </c>
      <c r="G135" s="21">
        <f t="shared" si="5"/>
        <v>0.34154225919852182</v>
      </c>
      <c r="H135" t="str">
        <f>IF(G135=0,f,"")</f>
        <v/>
      </c>
      <c r="L135" s="2"/>
      <c r="M135" s="13"/>
      <c r="N135" s="11"/>
    </row>
    <row r="136" spans="1:14" x14ac:dyDescent="0.3">
      <c r="A136" s="28"/>
      <c r="B136" s="28"/>
      <c r="C136" s="24"/>
      <c r="D136" s="24"/>
      <c r="E136" s="25"/>
      <c r="F136" s="26" t="str">
        <f t="shared" si="4"/>
        <v/>
      </c>
      <c r="G136" s="27" t="str">
        <f t="shared" si="5"/>
        <v/>
      </c>
      <c r="H136" t="str">
        <f>IF(G136=0,f,"")</f>
        <v/>
      </c>
      <c r="L136" s="12"/>
      <c r="M136" s="12"/>
      <c r="N136" s="4"/>
    </row>
    <row r="137" spans="1:14" x14ac:dyDescent="0.3">
      <c r="A137" s="28" t="s">
        <v>122</v>
      </c>
      <c r="B137" s="28" t="s">
        <v>123</v>
      </c>
      <c r="C137" s="24">
        <v>8944863</v>
      </c>
      <c r="D137" s="24">
        <v>491967.97</v>
      </c>
      <c r="E137" s="25">
        <v>663</v>
      </c>
      <c r="F137" s="26">
        <f t="shared" si="4"/>
        <v>13491.497737556561</v>
      </c>
      <c r="G137" s="27">
        <f t="shared" si="5"/>
        <v>0.92191799468335012</v>
      </c>
      <c r="H137" t="str">
        <f>IF(G137=0,f,"")</f>
        <v/>
      </c>
      <c r="L137" s="2"/>
      <c r="M137" s="3"/>
      <c r="N137" s="4"/>
    </row>
    <row r="138" spans="1:14" x14ac:dyDescent="0.3">
      <c r="A138" s="28" t="s">
        <v>122</v>
      </c>
      <c r="B138" s="28" t="s">
        <v>124</v>
      </c>
      <c r="C138" s="24">
        <v>4055316</v>
      </c>
      <c r="D138" s="24">
        <v>221797.86</v>
      </c>
      <c r="E138" s="25">
        <v>565</v>
      </c>
      <c r="F138" s="26">
        <f t="shared" si="4"/>
        <v>7177.5504424778765</v>
      </c>
      <c r="G138" s="27">
        <f t="shared" si="5"/>
        <v>0.49046540564933738</v>
      </c>
      <c r="H138" t="str">
        <f>IF(G138=0,f,"")</f>
        <v/>
      </c>
      <c r="L138" s="15"/>
      <c r="M138" s="15"/>
      <c r="N138" s="4"/>
    </row>
    <row r="139" spans="1:14" x14ac:dyDescent="0.3">
      <c r="A139" s="28" t="s">
        <v>122</v>
      </c>
      <c r="B139" s="28" t="s">
        <v>125</v>
      </c>
      <c r="C139" s="24">
        <v>3409874</v>
      </c>
      <c r="D139" s="24">
        <v>187543.45</v>
      </c>
      <c r="E139" s="25">
        <v>410</v>
      </c>
      <c r="F139" s="26">
        <f t="shared" si="4"/>
        <v>8316.7658536585368</v>
      </c>
      <c r="G139" s="27">
        <f t="shared" si="5"/>
        <v>0.56831170617269611</v>
      </c>
      <c r="H139" t="str">
        <f>IF(G139=0,f,"")</f>
        <v/>
      </c>
      <c r="L139" s="2"/>
      <c r="M139" s="3"/>
      <c r="N139" s="4"/>
    </row>
    <row r="140" spans="1:14" x14ac:dyDescent="0.3">
      <c r="A140" s="28" t="s">
        <v>122</v>
      </c>
      <c r="B140" s="28" t="s">
        <v>126</v>
      </c>
      <c r="C140" s="24">
        <v>464739</v>
      </c>
      <c r="D140" s="24">
        <v>25560.69</v>
      </c>
      <c r="E140" s="25">
        <v>96</v>
      </c>
      <c r="F140" s="26">
        <f t="shared" si="4"/>
        <v>4841.03125</v>
      </c>
      <c r="G140" s="27">
        <f t="shared" si="5"/>
        <v>0.3308034370250526</v>
      </c>
      <c r="H140" t="str">
        <f>IF(G140=0,f,"")</f>
        <v/>
      </c>
      <c r="L140" s="2"/>
      <c r="M140" s="3"/>
      <c r="N140" s="4"/>
    </row>
    <row r="141" spans="1:14" x14ac:dyDescent="0.3">
      <c r="A141" s="28" t="s">
        <v>122</v>
      </c>
      <c r="B141" s="28" t="s">
        <v>127</v>
      </c>
      <c r="C141" s="24">
        <v>34502256</v>
      </c>
      <c r="D141" s="24">
        <v>1908764.19</v>
      </c>
      <c r="E141" s="25">
        <v>6269</v>
      </c>
      <c r="F141" s="26">
        <f t="shared" si="4"/>
        <v>5503.6299250279153</v>
      </c>
      <c r="G141" s="27">
        <f t="shared" si="5"/>
        <v>0.37608096318592593</v>
      </c>
      <c r="H141" t="str">
        <f>IF(G141=0,f,"")</f>
        <v/>
      </c>
      <c r="L141" s="2"/>
      <c r="M141" s="3"/>
      <c r="N141" s="4"/>
    </row>
    <row r="142" spans="1:14" x14ac:dyDescent="0.3">
      <c r="A142" s="28" t="s">
        <v>122</v>
      </c>
      <c r="B142" s="31" t="s">
        <v>16</v>
      </c>
      <c r="C142" s="18">
        <v>52049971</v>
      </c>
      <c r="D142" s="18">
        <v>2872645.07</v>
      </c>
      <c r="E142" s="19">
        <v>10425</v>
      </c>
      <c r="F142" s="20">
        <f t="shared" si="4"/>
        <v>4992.8029736211029</v>
      </c>
      <c r="G142" s="21">
        <f t="shared" si="5"/>
        <v>0.3411744933608441</v>
      </c>
      <c r="H142" t="str">
        <f>IF(G142=0,f,"")</f>
        <v/>
      </c>
      <c r="L142" s="2"/>
      <c r="M142" s="13"/>
      <c r="N142" s="11"/>
    </row>
    <row r="143" spans="1:14" x14ac:dyDescent="0.3">
      <c r="A143" s="28"/>
      <c r="B143" s="28"/>
      <c r="C143" s="24"/>
      <c r="D143" s="24"/>
      <c r="E143" s="25"/>
      <c r="F143" s="26" t="str">
        <f t="shared" si="4"/>
        <v/>
      </c>
      <c r="G143" s="27" t="str">
        <f t="shared" si="5"/>
        <v/>
      </c>
      <c r="H143" t="str">
        <f>IF(G143=0,f,"")</f>
        <v/>
      </c>
      <c r="L143" s="12"/>
      <c r="M143" s="12"/>
      <c r="N143" s="4"/>
    </row>
    <row r="144" spans="1:14" x14ac:dyDescent="0.3">
      <c r="A144" s="28" t="s">
        <v>128</v>
      </c>
      <c r="B144" s="28" t="s">
        <v>129</v>
      </c>
      <c r="C144" s="24">
        <v>4936478</v>
      </c>
      <c r="D144" s="24">
        <v>271506.7</v>
      </c>
      <c r="E144" s="25">
        <v>497</v>
      </c>
      <c r="F144" s="26">
        <f t="shared" si="4"/>
        <v>9932.5513078470831</v>
      </c>
      <c r="G144" s="27">
        <f t="shared" si="5"/>
        <v>0.67872359036382934</v>
      </c>
      <c r="H144" t="str">
        <f>IF(G144=0,f,"")</f>
        <v/>
      </c>
      <c r="L144" s="2"/>
      <c r="M144" s="3"/>
      <c r="N144" s="4"/>
    </row>
    <row r="145" spans="1:14" x14ac:dyDescent="0.3">
      <c r="A145" s="28" t="s">
        <v>128</v>
      </c>
      <c r="B145" s="28" t="s">
        <v>130</v>
      </c>
      <c r="C145" s="24">
        <v>4855556</v>
      </c>
      <c r="D145" s="24">
        <v>263692.17</v>
      </c>
      <c r="E145" s="25">
        <v>681</v>
      </c>
      <c r="F145" s="26">
        <f t="shared" si="4"/>
        <v>7130.0381791483114</v>
      </c>
      <c r="G145" s="27">
        <f t="shared" si="5"/>
        <v>0.48721873790467873</v>
      </c>
      <c r="H145" t="str">
        <f>IF(G145=0,f,"")</f>
        <v/>
      </c>
      <c r="L145" s="2"/>
      <c r="M145" s="3"/>
      <c r="N145" s="4"/>
    </row>
    <row r="146" spans="1:14" x14ac:dyDescent="0.3">
      <c r="A146" s="28" t="s">
        <v>128</v>
      </c>
      <c r="B146" s="28" t="s">
        <v>131</v>
      </c>
      <c r="C146" s="24">
        <v>53489853</v>
      </c>
      <c r="D146" s="24">
        <v>2945342.93</v>
      </c>
      <c r="E146" s="25">
        <v>3379</v>
      </c>
      <c r="F146" s="26">
        <f t="shared" si="4"/>
        <v>15830.083752589524</v>
      </c>
      <c r="G146" s="27">
        <f t="shared" si="5"/>
        <v>1.0817211960263751</v>
      </c>
      <c r="H146" t="str">
        <f>IF(G146=0,f,"")</f>
        <v/>
      </c>
      <c r="L146" s="2"/>
      <c r="M146" s="3"/>
      <c r="N146" s="4"/>
    </row>
    <row r="147" spans="1:14" x14ac:dyDescent="0.3">
      <c r="A147" s="28" t="s">
        <v>128</v>
      </c>
      <c r="B147" s="28" t="s">
        <v>132</v>
      </c>
      <c r="C147" s="24">
        <v>9494424</v>
      </c>
      <c r="D147" s="24">
        <v>522108.09</v>
      </c>
      <c r="E147" s="25">
        <v>1175</v>
      </c>
      <c r="F147" s="26">
        <f t="shared" si="4"/>
        <v>8080.3608510638296</v>
      </c>
      <c r="G147" s="27">
        <f t="shared" si="5"/>
        <v>0.55215738215583599</v>
      </c>
      <c r="H147" t="str">
        <f>IF(G147=0,f,"")</f>
        <v/>
      </c>
      <c r="L147" s="2"/>
      <c r="M147" s="3"/>
      <c r="N147" s="4"/>
    </row>
    <row r="148" spans="1:14" x14ac:dyDescent="0.3">
      <c r="A148" s="28" t="s">
        <v>128</v>
      </c>
      <c r="B148" s="31" t="s">
        <v>16</v>
      </c>
      <c r="C148" s="18">
        <v>72831982</v>
      </c>
      <c r="D148" s="18">
        <v>4005711.85</v>
      </c>
      <c r="E148" s="19">
        <v>8996</v>
      </c>
      <c r="F148" s="20">
        <f t="shared" si="4"/>
        <v>8096.0406847487775</v>
      </c>
      <c r="G148" s="21">
        <f t="shared" si="5"/>
        <v>0.553228836275237</v>
      </c>
      <c r="H148" t="str">
        <f>IF(G148=0,f,"")</f>
        <v/>
      </c>
      <c r="L148" s="2"/>
      <c r="M148" s="13"/>
      <c r="N148" s="11"/>
    </row>
    <row r="149" spans="1:14" x14ac:dyDescent="0.3">
      <c r="A149" s="28"/>
      <c r="B149" s="28"/>
      <c r="C149" s="24"/>
      <c r="D149" s="24"/>
      <c r="E149" s="40"/>
      <c r="F149" s="41" t="str">
        <f t="shared" si="4"/>
        <v/>
      </c>
      <c r="G149" s="42" t="str">
        <f t="shared" si="5"/>
        <v/>
      </c>
      <c r="H149" t="str">
        <f>IF(G149=0,f,"")</f>
        <v/>
      </c>
      <c r="L149" s="14"/>
      <c r="M149" s="14"/>
      <c r="N149" s="16"/>
    </row>
    <row r="150" spans="1:14" x14ac:dyDescent="0.3">
      <c r="A150" s="28" t="s">
        <v>133</v>
      </c>
      <c r="B150" s="28" t="s">
        <v>134</v>
      </c>
      <c r="C150" s="24">
        <v>1078349</v>
      </c>
      <c r="D150" s="24">
        <v>59309.32</v>
      </c>
      <c r="E150" s="25">
        <v>145</v>
      </c>
      <c r="F150" s="26">
        <f t="shared" si="4"/>
        <v>7436.8896551724138</v>
      </c>
      <c r="G150" s="27">
        <f t="shared" si="5"/>
        <v>0.50818689896023561</v>
      </c>
      <c r="H150" t="str">
        <f>IF(G150=0,f,"")</f>
        <v/>
      </c>
      <c r="L150" s="2"/>
      <c r="M150" s="3"/>
      <c r="N150" s="4"/>
    </row>
    <row r="151" spans="1:14" x14ac:dyDescent="0.3">
      <c r="A151" s="28" t="s">
        <v>133</v>
      </c>
      <c r="B151" s="28" t="s">
        <v>135</v>
      </c>
      <c r="C151" s="24">
        <v>3198386</v>
      </c>
      <c r="D151" s="24">
        <v>175911.74</v>
      </c>
      <c r="E151" s="25">
        <v>440</v>
      </c>
      <c r="F151" s="26">
        <f t="shared" si="4"/>
        <v>7269.0590909090906</v>
      </c>
      <c r="G151" s="27">
        <f t="shared" si="5"/>
        <v>0.49671848972487659</v>
      </c>
      <c r="H151" t="str">
        <f>IF(G151=0,f,"")</f>
        <v/>
      </c>
      <c r="L151" s="2"/>
      <c r="M151" s="3"/>
      <c r="N151" s="4"/>
    </row>
    <row r="152" spans="1:14" x14ac:dyDescent="0.3">
      <c r="A152" s="28" t="s">
        <v>133</v>
      </c>
      <c r="B152" s="28" t="s">
        <v>136</v>
      </c>
      <c r="C152" s="24">
        <v>4742943</v>
      </c>
      <c r="D152" s="24">
        <v>282429.15999999997</v>
      </c>
      <c r="E152" s="25">
        <v>594</v>
      </c>
      <c r="F152" s="26">
        <f t="shared" si="4"/>
        <v>7984.7525252525256</v>
      </c>
      <c r="G152" s="27">
        <f t="shared" si="5"/>
        <v>0.54562415376847728</v>
      </c>
      <c r="H152" t="str">
        <f>IF(G152=0,f,"")</f>
        <v/>
      </c>
      <c r="L152" s="2"/>
      <c r="M152" s="3"/>
      <c r="N152" s="4"/>
    </row>
    <row r="153" spans="1:14" x14ac:dyDescent="0.3">
      <c r="A153" s="28" t="s">
        <v>133</v>
      </c>
      <c r="B153" s="28" t="s">
        <v>137</v>
      </c>
      <c r="C153" s="24">
        <v>398590</v>
      </c>
      <c r="D153" s="24">
        <v>21922.639999999999</v>
      </c>
      <c r="E153" s="25">
        <v>83</v>
      </c>
      <c r="F153" s="26">
        <f t="shared" si="4"/>
        <v>4802.2891566265062</v>
      </c>
      <c r="G153" s="27">
        <f t="shared" si="5"/>
        <v>0.32815606356604071</v>
      </c>
      <c r="H153" t="str">
        <f>IF(G153=0,f,"")</f>
        <v/>
      </c>
      <c r="L153" s="2"/>
      <c r="M153" s="3"/>
      <c r="N153" s="4"/>
    </row>
    <row r="154" spans="1:14" x14ac:dyDescent="0.3">
      <c r="A154" s="28" t="s">
        <v>133</v>
      </c>
      <c r="B154" s="28" t="s">
        <v>138</v>
      </c>
      <c r="C154" s="24">
        <v>83571990</v>
      </c>
      <c r="D154" s="24">
        <v>4596463.7300000004</v>
      </c>
      <c r="E154" s="25">
        <v>3546</v>
      </c>
      <c r="F154" s="26">
        <f t="shared" si="4"/>
        <v>23567.961082910322</v>
      </c>
      <c r="G154" s="27">
        <f t="shared" si="5"/>
        <v>1.6104755634245111</v>
      </c>
      <c r="H154" t="str">
        <f>IF(G154=0,f,"")</f>
        <v/>
      </c>
      <c r="L154" s="2"/>
      <c r="M154" s="3"/>
      <c r="N154" s="4"/>
    </row>
    <row r="155" spans="1:14" x14ac:dyDescent="0.3">
      <c r="A155" s="28" t="s">
        <v>133</v>
      </c>
      <c r="B155" s="28" t="s">
        <v>139</v>
      </c>
      <c r="C155" s="24">
        <v>3376399</v>
      </c>
      <c r="D155" s="24">
        <v>185702.41</v>
      </c>
      <c r="E155" s="25">
        <v>538</v>
      </c>
      <c r="F155" s="26">
        <f t="shared" si="4"/>
        <v>6275.8345724907067</v>
      </c>
      <c r="G155" s="27">
        <f t="shared" si="5"/>
        <v>0.4288482225312174</v>
      </c>
      <c r="H155" t="str">
        <f>IF(G155=0,f,"")</f>
        <v/>
      </c>
      <c r="L155" s="2"/>
      <c r="M155" s="3"/>
      <c r="N155" s="4"/>
    </row>
    <row r="156" spans="1:14" x14ac:dyDescent="0.3">
      <c r="A156" s="28" t="s">
        <v>133</v>
      </c>
      <c r="B156" s="28" t="s">
        <v>140</v>
      </c>
      <c r="C156" s="24">
        <v>88305</v>
      </c>
      <c r="D156" s="24">
        <v>5216.83</v>
      </c>
      <c r="E156" s="25">
        <v>93</v>
      </c>
      <c r="F156" s="26">
        <f t="shared" si="4"/>
        <v>949.51612903225805</v>
      </c>
      <c r="G156" s="27">
        <f t="shared" si="5"/>
        <v>6.4883530548288507E-2</v>
      </c>
      <c r="H156" t="str">
        <f>IF(G156=0,f,"")</f>
        <v/>
      </c>
      <c r="L156" s="2"/>
      <c r="M156" s="3"/>
      <c r="N156" s="4"/>
    </row>
    <row r="157" spans="1:14" x14ac:dyDescent="0.3">
      <c r="A157" s="28" t="s">
        <v>133</v>
      </c>
      <c r="B157" s="28" t="s">
        <v>141</v>
      </c>
      <c r="C157" s="24">
        <v>275011</v>
      </c>
      <c r="D157" s="24">
        <v>15125.71</v>
      </c>
      <c r="E157" s="25">
        <v>170</v>
      </c>
      <c r="F157" s="26">
        <f t="shared" si="4"/>
        <v>1617.7117647058824</v>
      </c>
      <c r="G157" s="27">
        <f t="shared" si="5"/>
        <v>0.1105435152645563</v>
      </c>
      <c r="H157" t="str">
        <f>IF(G157=0,f,"")</f>
        <v/>
      </c>
      <c r="L157" s="2"/>
      <c r="M157" s="3"/>
      <c r="N157" s="4"/>
    </row>
    <row r="158" spans="1:14" x14ac:dyDescent="0.3">
      <c r="A158" s="28" t="s">
        <v>133</v>
      </c>
      <c r="B158" s="28" t="s">
        <v>142</v>
      </c>
      <c r="C158" s="24">
        <v>3974151</v>
      </c>
      <c r="D158" s="24">
        <v>218578.62</v>
      </c>
      <c r="E158" s="25">
        <v>362</v>
      </c>
      <c r="F158" s="26">
        <f t="shared" si="4"/>
        <v>10978.317679558011</v>
      </c>
      <c r="G158" s="27">
        <f t="shared" si="5"/>
        <v>0.75018421357034004</v>
      </c>
      <c r="H158" t="str">
        <f>IF(G158=0,f,"")</f>
        <v/>
      </c>
      <c r="L158" s="2"/>
      <c r="M158" s="3"/>
      <c r="N158" s="4"/>
    </row>
    <row r="159" spans="1:14" x14ac:dyDescent="0.3">
      <c r="A159" s="28" t="s">
        <v>133</v>
      </c>
      <c r="B159" s="28" t="s">
        <v>143</v>
      </c>
      <c r="C159" s="24">
        <v>779341</v>
      </c>
      <c r="D159" s="24">
        <v>42863.92</v>
      </c>
      <c r="E159" s="25">
        <v>150</v>
      </c>
      <c r="F159" s="26">
        <f t="shared" si="4"/>
        <v>5195.6066666666666</v>
      </c>
      <c r="G159" s="27">
        <f t="shared" si="5"/>
        <v>0.35503273042569394</v>
      </c>
      <c r="H159" t="str">
        <f>IF(G159=0,f,"")</f>
        <v/>
      </c>
      <c r="L159" s="2"/>
      <c r="M159" s="3"/>
      <c r="N159" s="4"/>
    </row>
    <row r="160" spans="1:14" x14ac:dyDescent="0.3">
      <c r="A160" s="28" t="s">
        <v>133</v>
      </c>
      <c r="B160" s="28" t="s">
        <v>144</v>
      </c>
      <c r="C160" s="24">
        <v>3648477</v>
      </c>
      <c r="D160" s="24">
        <v>200666.82</v>
      </c>
      <c r="E160" s="25">
        <v>522</v>
      </c>
      <c r="F160" s="26">
        <f t="shared" si="4"/>
        <v>6989.4195402298847</v>
      </c>
      <c r="G160" s="27">
        <f t="shared" si="5"/>
        <v>0.47760980818252491</v>
      </c>
      <c r="H160" t="str">
        <f>IF(G160=0,f,"")</f>
        <v/>
      </c>
      <c r="L160" s="2"/>
      <c r="M160" s="3"/>
      <c r="N160" s="4"/>
    </row>
    <row r="161" spans="1:14" x14ac:dyDescent="0.3">
      <c r="A161" s="28" t="s">
        <v>133</v>
      </c>
      <c r="B161" s="31" t="s">
        <v>16</v>
      </c>
      <c r="C161" s="18">
        <v>106188797</v>
      </c>
      <c r="D161" s="18">
        <v>5862343.0700000003</v>
      </c>
      <c r="E161" s="19">
        <v>10792</v>
      </c>
      <c r="F161" s="20">
        <f t="shared" si="4"/>
        <v>9839.5845997034849</v>
      </c>
      <c r="G161" s="21">
        <f t="shared" si="5"/>
        <v>0.67237087231789494</v>
      </c>
      <c r="H161" t="str">
        <f>IF(G161=0,f,"")</f>
        <v/>
      </c>
      <c r="L161" s="2"/>
      <c r="M161" s="13"/>
      <c r="N161" s="11"/>
    </row>
    <row r="162" spans="1:14" x14ac:dyDescent="0.3">
      <c r="A162" s="28"/>
      <c r="B162" s="28"/>
      <c r="C162" s="24"/>
      <c r="D162" s="24"/>
      <c r="E162" s="25"/>
      <c r="F162" s="26" t="str">
        <f t="shared" si="4"/>
        <v/>
      </c>
      <c r="G162" s="27" t="str">
        <f t="shared" si="5"/>
        <v/>
      </c>
      <c r="H162" t="str">
        <f>IF(G162=0,f,"")</f>
        <v/>
      </c>
      <c r="L162" s="12"/>
      <c r="M162" s="12"/>
      <c r="N162" s="4"/>
    </row>
    <row r="163" spans="1:14" x14ac:dyDescent="0.3">
      <c r="A163" s="28" t="s">
        <v>145</v>
      </c>
      <c r="B163" s="28" t="s">
        <v>146</v>
      </c>
      <c r="C163" s="24">
        <v>4352339</v>
      </c>
      <c r="D163" s="24">
        <v>239379.08</v>
      </c>
      <c r="E163" s="25">
        <v>1912</v>
      </c>
      <c r="F163" s="26">
        <f t="shared" si="4"/>
        <v>2276.3279288702929</v>
      </c>
      <c r="G163" s="27">
        <f t="shared" si="5"/>
        <v>0.15554890348340808</v>
      </c>
      <c r="H163" t="str">
        <f>IF(G163=0,f,"")</f>
        <v/>
      </c>
      <c r="L163" s="2"/>
      <c r="M163" s="3"/>
      <c r="N163" s="4"/>
    </row>
    <row r="164" spans="1:14" x14ac:dyDescent="0.3">
      <c r="A164" s="28" t="s">
        <v>145</v>
      </c>
      <c r="B164" s="28" t="s">
        <v>147</v>
      </c>
      <c r="C164" s="24">
        <v>2238463</v>
      </c>
      <c r="D164" s="24">
        <v>123115.76</v>
      </c>
      <c r="E164" s="25">
        <v>839</v>
      </c>
      <c r="F164" s="26">
        <f t="shared" si="4"/>
        <v>2668.0131108462456</v>
      </c>
      <c r="G164" s="27">
        <f t="shared" si="5"/>
        <v>0.18231402804843302</v>
      </c>
      <c r="H164" t="str">
        <f>IF(G164=0,f,"")</f>
        <v/>
      </c>
      <c r="L164" s="2"/>
      <c r="M164" s="3"/>
      <c r="N164" s="4"/>
    </row>
    <row r="165" spans="1:14" x14ac:dyDescent="0.3">
      <c r="A165" s="28" t="s">
        <v>145</v>
      </c>
      <c r="B165" s="28" t="s">
        <v>148</v>
      </c>
      <c r="C165" s="24">
        <v>2021738</v>
      </c>
      <c r="D165" s="24">
        <v>111195.8</v>
      </c>
      <c r="E165" s="25">
        <v>545</v>
      </c>
      <c r="F165" s="26">
        <f t="shared" si="4"/>
        <v>3709.6110091743121</v>
      </c>
      <c r="G165" s="27">
        <f t="shared" si="5"/>
        <v>0.25348980588812281</v>
      </c>
      <c r="H165" t="str">
        <f>IF(G165=0,f,"")</f>
        <v/>
      </c>
      <c r="L165" s="2"/>
      <c r="M165" s="3"/>
      <c r="N165" s="4"/>
    </row>
    <row r="166" spans="1:14" x14ac:dyDescent="0.3">
      <c r="A166" s="28" t="s">
        <v>145</v>
      </c>
      <c r="B166" s="28" t="s">
        <v>149</v>
      </c>
      <c r="C166" s="24">
        <v>920346</v>
      </c>
      <c r="D166" s="24">
        <v>50619.11</v>
      </c>
      <c r="E166" s="25">
        <v>235</v>
      </c>
      <c r="F166" s="26">
        <f t="shared" si="4"/>
        <v>3916.3659574468084</v>
      </c>
      <c r="G166" s="27">
        <f t="shared" si="5"/>
        <v>0.26761804509551868</v>
      </c>
      <c r="H166" t="str">
        <f>IF(G166=0,f,"")</f>
        <v/>
      </c>
      <c r="L166" s="2"/>
      <c r="M166" s="3"/>
      <c r="N166" s="4"/>
    </row>
    <row r="167" spans="1:14" x14ac:dyDescent="0.3">
      <c r="A167" s="28" t="s">
        <v>145</v>
      </c>
      <c r="B167" s="28" t="s">
        <v>150</v>
      </c>
      <c r="C167" s="24">
        <v>5345253</v>
      </c>
      <c r="D167" s="24">
        <v>298868.09999999998</v>
      </c>
      <c r="E167" s="25">
        <v>223</v>
      </c>
      <c r="F167" s="26">
        <f t="shared" si="4"/>
        <v>23969.744394618832</v>
      </c>
      <c r="G167" s="27">
        <f t="shared" si="5"/>
        <v>1.6379307260931024</v>
      </c>
      <c r="H167" t="str">
        <f>IF(G167=0,f,"")</f>
        <v/>
      </c>
      <c r="L167" s="2"/>
      <c r="M167" s="3"/>
      <c r="N167" s="4"/>
    </row>
    <row r="168" spans="1:14" x14ac:dyDescent="0.3">
      <c r="A168" s="28" t="s">
        <v>145</v>
      </c>
      <c r="B168" s="28" t="s">
        <v>151</v>
      </c>
      <c r="C168" s="24">
        <v>134012764</v>
      </c>
      <c r="D168" s="24">
        <v>7379001.3399999999</v>
      </c>
      <c r="E168" s="25">
        <v>13293</v>
      </c>
      <c r="F168" s="26">
        <f t="shared" si="4"/>
        <v>10081.453697434739</v>
      </c>
      <c r="G168" s="27">
        <f t="shared" si="5"/>
        <v>0.68889857575704283</v>
      </c>
      <c r="H168" t="str">
        <f>IF(G168=0,f,"")</f>
        <v/>
      </c>
      <c r="L168" s="2"/>
      <c r="M168" s="3"/>
      <c r="N168" s="4"/>
    </row>
    <row r="169" spans="1:14" x14ac:dyDescent="0.3">
      <c r="A169" s="28" t="s">
        <v>145</v>
      </c>
      <c r="B169" s="31" t="s">
        <v>16</v>
      </c>
      <c r="C169" s="18">
        <v>148909165</v>
      </c>
      <c r="D169" s="18">
        <v>8203183.6100000003</v>
      </c>
      <c r="E169" s="19">
        <v>20947</v>
      </c>
      <c r="F169" s="20">
        <f t="shared" si="4"/>
        <v>7108.8540125077579</v>
      </c>
      <c r="G169" s="21">
        <f t="shared" si="5"/>
        <v>0.48577115478172189</v>
      </c>
      <c r="H169" t="str">
        <f>IF(G169=0,f,"")</f>
        <v/>
      </c>
      <c r="L169" s="2"/>
      <c r="M169" s="13"/>
      <c r="N169" s="11"/>
    </row>
    <row r="170" spans="1:14" x14ac:dyDescent="0.3">
      <c r="A170" s="28"/>
      <c r="B170" s="28"/>
      <c r="C170" s="24"/>
      <c r="D170" s="24"/>
      <c r="E170" s="25"/>
      <c r="F170" s="26" t="str">
        <f t="shared" si="4"/>
        <v/>
      </c>
      <c r="G170" s="27" t="str">
        <f t="shared" si="5"/>
        <v/>
      </c>
      <c r="H170" t="str">
        <f>IF(G170=0,f,"")</f>
        <v/>
      </c>
      <c r="L170" s="12"/>
      <c r="M170" s="12"/>
      <c r="N170" s="4"/>
    </row>
    <row r="171" spans="1:14" x14ac:dyDescent="0.3">
      <c r="A171" s="28" t="s">
        <v>152</v>
      </c>
      <c r="B171" s="28" t="s">
        <v>153</v>
      </c>
      <c r="C171" s="24">
        <v>80667983</v>
      </c>
      <c r="D171" s="24">
        <v>4437261.82</v>
      </c>
      <c r="E171" s="25">
        <v>5860</v>
      </c>
      <c r="F171" s="26">
        <f t="shared" si="4"/>
        <v>13765.867406143345</v>
      </c>
      <c r="G171" s="27">
        <f t="shared" si="5"/>
        <v>0.9406665680134505</v>
      </c>
      <c r="H171" t="str">
        <f>IF(G171=0,f,"")</f>
        <v/>
      </c>
      <c r="L171" s="2"/>
      <c r="M171" s="3"/>
      <c r="N171" s="4"/>
    </row>
    <row r="172" spans="1:14" x14ac:dyDescent="0.3">
      <c r="A172" s="28" t="s">
        <v>152</v>
      </c>
      <c r="B172" s="28" t="s">
        <v>154</v>
      </c>
      <c r="C172" s="24">
        <v>7575295</v>
      </c>
      <c r="D172" s="24">
        <v>418907.75</v>
      </c>
      <c r="E172" s="25">
        <v>998</v>
      </c>
      <c r="F172" s="26">
        <f t="shared" si="4"/>
        <v>7590.475951903808</v>
      </c>
      <c r="G172" s="27">
        <f t="shared" si="5"/>
        <v>0.51868195098839476</v>
      </c>
      <c r="H172" t="str">
        <f>IF(G172=0,f,"")</f>
        <v/>
      </c>
      <c r="L172" s="2"/>
      <c r="M172" s="3"/>
      <c r="N172" s="4"/>
    </row>
    <row r="173" spans="1:14" x14ac:dyDescent="0.3">
      <c r="A173" s="28" t="s">
        <v>152</v>
      </c>
      <c r="B173" s="31" t="s">
        <v>16</v>
      </c>
      <c r="C173" s="18">
        <v>88489176</v>
      </c>
      <c r="D173" s="18">
        <v>4869694.0599999996</v>
      </c>
      <c r="E173" s="19">
        <v>9088</v>
      </c>
      <c r="F173" s="20">
        <f t="shared" si="4"/>
        <v>9736.9251760563384</v>
      </c>
      <c r="G173" s="21">
        <f t="shared" si="5"/>
        <v>0.66535581944347133</v>
      </c>
      <c r="H173" t="str">
        <f>IF(G173=0,f,"")</f>
        <v/>
      </c>
      <c r="L173" s="2"/>
      <c r="M173" s="3"/>
      <c r="N173" s="4"/>
    </row>
    <row r="174" spans="1:14" x14ac:dyDescent="0.3">
      <c r="A174" s="28"/>
      <c r="B174" s="28"/>
      <c r="C174" s="24"/>
      <c r="D174" s="24"/>
      <c r="E174" s="25"/>
      <c r="F174" s="26" t="str">
        <f t="shared" si="4"/>
        <v/>
      </c>
      <c r="G174" s="27" t="str">
        <f t="shared" si="5"/>
        <v/>
      </c>
      <c r="H174" t="str">
        <f>IF(G174=0,f,"")</f>
        <v/>
      </c>
      <c r="L174" s="2"/>
      <c r="M174" s="13"/>
      <c r="N174" s="11"/>
    </row>
    <row r="175" spans="1:14" x14ac:dyDescent="0.3">
      <c r="A175" s="28" t="s">
        <v>155</v>
      </c>
      <c r="B175" s="28" t="s">
        <v>156</v>
      </c>
      <c r="C175" s="24">
        <v>48425809</v>
      </c>
      <c r="D175" s="24">
        <v>2664286.8199999998</v>
      </c>
      <c r="E175" s="25">
        <v>3986</v>
      </c>
      <c r="F175" s="26">
        <f t="shared" si="4"/>
        <v>12148.973657802308</v>
      </c>
      <c r="G175" s="27">
        <f t="shared" si="5"/>
        <v>0.8301789504721393</v>
      </c>
      <c r="H175" t="str">
        <f>IF(G175=0,f,"")</f>
        <v/>
      </c>
      <c r="L175" s="12"/>
      <c r="M175" s="12"/>
      <c r="N175" s="4"/>
    </row>
    <row r="176" spans="1:14" x14ac:dyDescent="0.3">
      <c r="A176" s="28" t="s">
        <v>155</v>
      </c>
      <c r="B176" s="28" t="s">
        <v>157</v>
      </c>
      <c r="C176" s="24">
        <v>836071</v>
      </c>
      <c r="D176" s="24">
        <v>45984.06</v>
      </c>
      <c r="E176" s="25">
        <v>172</v>
      </c>
      <c r="F176" s="26">
        <f t="shared" si="4"/>
        <v>4860.8779069767443</v>
      </c>
      <c r="G176" s="27">
        <f t="shared" si="5"/>
        <v>0.33215962375517633</v>
      </c>
      <c r="H176" t="str">
        <f>IF(G176=0,f,"")</f>
        <v/>
      </c>
      <c r="L176" s="2"/>
      <c r="M176" s="3"/>
      <c r="N176" s="4"/>
    </row>
    <row r="177" spans="1:14" x14ac:dyDescent="0.3">
      <c r="A177" s="28" t="s">
        <v>155</v>
      </c>
      <c r="B177" s="28" t="s">
        <v>158</v>
      </c>
      <c r="C177" s="24">
        <v>50517490</v>
      </c>
      <c r="D177" s="24">
        <v>2778999.1</v>
      </c>
      <c r="E177" s="25">
        <v>3583</v>
      </c>
      <c r="F177" s="26">
        <f t="shared" si="4"/>
        <v>14099.215740999163</v>
      </c>
      <c r="G177" s="27">
        <f t="shared" si="5"/>
        <v>0.96344534575773444</v>
      </c>
      <c r="H177" t="str">
        <f>IF(G177=0,f,"")</f>
        <v/>
      </c>
      <c r="L177" s="2"/>
      <c r="M177" s="3"/>
      <c r="N177" s="4"/>
    </row>
    <row r="178" spans="1:14" x14ac:dyDescent="0.3">
      <c r="A178" s="28" t="s">
        <v>155</v>
      </c>
      <c r="B178" s="28" t="s">
        <v>159</v>
      </c>
      <c r="C178" s="24">
        <v>154362344</v>
      </c>
      <c r="D178" s="24">
        <v>8497023.9600000009</v>
      </c>
      <c r="E178" s="25">
        <v>10257</v>
      </c>
      <c r="F178" s="26">
        <f t="shared" si="4"/>
        <v>15049.463195866238</v>
      </c>
      <c r="G178" s="27">
        <f t="shared" si="5"/>
        <v>1.0283788501829201</v>
      </c>
      <c r="H178" t="str">
        <f>IF(G178=0,f,"")</f>
        <v/>
      </c>
      <c r="L178" s="2"/>
      <c r="M178" s="3"/>
      <c r="N178" s="4"/>
    </row>
    <row r="179" spans="1:14" x14ac:dyDescent="0.3">
      <c r="A179" s="28" t="s">
        <v>155</v>
      </c>
      <c r="B179" s="28" t="s">
        <v>160</v>
      </c>
      <c r="C179" s="24">
        <v>3375514</v>
      </c>
      <c r="D179" s="24">
        <v>186078.86</v>
      </c>
      <c r="E179" s="25">
        <v>596</v>
      </c>
      <c r="F179" s="26">
        <f t="shared" si="4"/>
        <v>5663.6140939597317</v>
      </c>
      <c r="G179" s="27">
        <f t="shared" si="5"/>
        <v>0.3870132026653223</v>
      </c>
      <c r="H179" t="str">
        <f>IF(G179=0,f,"")</f>
        <v/>
      </c>
      <c r="L179" s="2"/>
      <c r="M179" s="3"/>
      <c r="N179" s="4"/>
    </row>
    <row r="180" spans="1:14" x14ac:dyDescent="0.3">
      <c r="A180" s="28" t="s">
        <v>155</v>
      </c>
      <c r="B180" s="28" t="s">
        <v>161</v>
      </c>
      <c r="C180" s="24">
        <v>2002239</v>
      </c>
      <c r="D180" s="24">
        <v>110123.37</v>
      </c>
      <c r="E180" s="25">
        <v>237</v>
      </c>
      <c r="F180" s="26">
        <f t="shared" si="4"/>
        <v>8448.2658227848096</v>
      </c>
      <c r="G180" s="27">
        <f t="shared" si="5"/>
        <v>0.57729752748001761</v>
      </c>
      <c r="H180" t="str">
        <f>IF(G180=0,f,"")</f>
        <v/>
      </c>
      <c r="L180" s="2"/>
      <c r="M180" s="3"/>
      <c r="N180" s="4"/>
    </row>
    <row r="181" spans="1:14" x14ac:dyDescent="0.3">
      <c r="A181" s="28" t="s">
        <v>155</v>
      </c>
      <c r="B181" s="31" t="s">
        <v>16</v>
      </c>
      <c r="C181" s="18">
        <v>261451460</v>
      </c>
      <c r="D181" s="18">
        <v>14388755.949999999</v>
      </c>
      <c r="E181" s="19">
        <v>24207</v>
      </c>
      <c r="F181" s="20">
        <f t="shared" si="4"/>
        <v>10800.655182385261</v>
      </c>
      <c r="G181" s="21">
        <f t="shared" si="5"/>
        <v>0.73804395632758846</v>
      </c>
      <c r="H181" t="str">
        <f>IF(G181=0,f,"")</f>
        <v/>
      </c>
      <c r="L181" s="2"/>
      <c r="M181" s="3"/>
      <c r="N181" s="4"/>
    </row>
    <row r="182" spans="1:14" x14ac:dyDescent="0.3">
      <c r="A182" s="28"/>
      <c r="B182" s="28"/>
      <c r="C182" s="24"/>
      <c r="D182" s="24"/>
      <c r="E182" s="25"/>
      <c r="F182" s="26" t="str">
        <f t="shared" si="4"/>
        <v/>
      </c>
      <c r="G182" s="27" t="str">
        <f t="shared" si="5"/>
        <v/>
      </c>
      <c r="H182" t="str">
        <f>IF(G182=0,f,"")</f>
        <v/>
      </c>
      <c r="L182" s="2"/>
      <c r="M182" s="13"/>
      <c r="N182" s="11"/>
    </row>
    <row r="183" spans="1:14" x14ac:dyDescent="0.3">
      <c r="A183" s="28" t="s">
        <v>162</v>
      </c>
      <c r="B183" s="28" t="s">
        <v>163</v>
      </c>
      <c r="C183" s="24">
        <v>9529875</v>
      </c>
      <c r="D183" s="24">
        <v>524143.61</v>
      </c>
      <c r="E183" s="25">
        <v>409</v>
      </c>
      <c r="F183" s="26">
        <f t="shared" si="4"/>
        <v>23300.427872860637</v>
      </c>
      <c r="G183" s="27">
        <f t="shared" si="5"/>
        <v>1.5921941475789141</v>
      </c>
      <c r="H183" t="str">
        <f>IF(G183=0,f,"")</f>
        <v/>
      </c>
      <c r="L183" s="12"/>
      <c r="M183" s="12"/>
      <c r="N183" s="4"/>
    </row>
    <row r="184" spans="1:14" x14ac:dyDescent="0.3">
      <c r="A184" s="28" t="s">
        <v>162</v>
      </c>
      <c r="B184" s="28" t="s">
        <v>164</v>
      </c>
      <c r="C184" s="24">
        <v>6150859</v>
      </c>
      <c r="D184" s="24">
        <v>338297.84</v>
      </c>
      <c r="E184" s="25">
        <v>949</v>
      </c>
      <c r="F184" s="26">
        <f t="shared" si="4"/>
        <v>6481.41095890411</v>
      </c>
      <c r="G184" s="27">
        <f t="shared" si="5"/>
        <v>0.44289592676711631</v>
      </c>
      <c r="H184" t="str">
        <f>IF(G184=0,f,"")</f>
        <v/>
      </c>
      <c r="L184" s="2"/>
      <c r="M184" s="3"/>
      <c r="N184" s="4"/>
    </row>
    <row r="185" spans="1:14" x14ac:dyDescent="0.3">
      <c r="A185" s="28" t="s">
        <v>162</v>
      </c>
      <c r="B185" s="31" t="s">
        <v>16</v>
      </c>
      <c r="C185" s="18">
        <v>15680734</v>
      </c>
      <c r="D185" s="18">
        <v>862441.45</v>
      </c>
      <c r="E185" s="19">
        <v>1937</v>
      </c>
      <c r="F185" s="20">
        <f t="shared" si="4"/>
        <v>8095.3711925658235</v>
      </c>
      <c r="G185" s="21">
        <f t="shared" si="5"/>
        <v>0.553183087693221</v>
      </c>
      <c r="H185" t="str">
        <f>IF(G185=0,f,"")</f>
        <v/>
      </c>
      <c r="L185" s="2"/>
      <c r="M185" s="3"/>
      <c r="N185" s="4"/>
    </row>
    <row r="186" spans="1:14" x14ac:dyDescent="0.3">
      <c r="A186" s="28"/>
      <c r="B186" s="28"/>
      <c r="C186" s="24"/>
      <c r="D186" s="24"/>
      <c r="E186" s="25"/>
      <c r="F186" s="26" t="str">
        <f t="shared" si="4"/>
        <v/>
      </c>
      <c r="G186" s="27" t="str">
        <f t="shared" si="5"/>
        <v/>
      </c>
      <c r="H186" t="str">
        <f>IF(G186=0,f,"")</f>
        <v/>
      </c>
      <c r="L186" s="2"/>
      <c r="M186" s="13"/>
      <c r="N186" s="11"/>
    </row>
    <row r="187" spans="1:14" x14ac:dyDescent="0.3">
      <c r="A187" s="28" t="s">
        <v>165</v>
      </c>
      <c r="B187" s="28" t="s">
        <v>166</v>
      </c>
      <c r="C187" s="24">
        <v>646872</v>
      </c>
      <c r="D187" s="24">
        <v>44183.519999999997</v>
      </c>
      <c r="E187" s="25">
        <v>376</v>
      </c>
      <c r="F187" s="26">
        <f t="shared" si="4"/>
        <v>1720.4042553191489</v>
      </c>
      <c r="G187" s="27">
        <f t="shared" si="5"/>
        <v>0.11756082771250456</v>
      </c>
      <c r="H187" t="str">
        <f>IF(G187=0,f,"")</f>
        <v/>
      </c>
      <c r="L187" s="12"/>
      <c r="M187" s="12"/>
      <c r="N187" s="4"/>
    </row>
    <row r="188" spans="1:14" x14ac:dyDescent="0.3">
      <c r="A188" s="28" t="s">
        <v>165</v>
      </c>
      <c r="B188" s="28" t="s">
        <v>167</v>
      </c>
      <c r="C188" s="24">
        <v>241288</v>
      </c>
      <c r="D188" s="24">
        <v>13270.96</v>
      </c>
      <c r="E188" s="25">
        <v>166</v>
      </c>
      <c r="F188" s="26">
        <f t="shared" si="4"/>
        <v>1453.5421686746988</v>
      </c>
      <c r="G188" s="27">
        <f t="shared" si="5"/>
        <v>9.9325271915656224E-2</v>
      </c>
      <c r="H188" t="str">
        <f>IF(G188=0,f,"")</f>
        <v/>
      </c>
      <c r="L188" s="2"/>
      <c r="M188" s="3"/>
      <c r="N188" s="4"/>
    </row>
    <row r="189" spans="1:14" x14ac:dyDescent="0.3">
      <c r="A189" s="28" t="s">
        <v>165</v>
      </c>
      <c r="B189" s="28" t="s">
        <v>165</v>
      </c>
      <c r="C189" s="24">
        <v>232020</v>
      </c>
      <c r="D189" s="24">
        <v>12761.19</v>
      </c>
      <c r="E189" s="25">
        <v>87</v>
      </c>
      <c r="F189" s="26">
        <f t="shared" si="4"/>
        <v>2666.8965517241381</v>
      </c>
      <c r="G189" s="27">
        <f t="shared" si="5"/>
        <v>0.18223772992595449</v>
      </c>
      <c r="H189" t="str">
        <f>IF(G189=0,f,"")</f>
        <v/>
      </c>
      <c r="L189" s="2"/>
      <c r="M189" s="3"/>
      <c r="N189" s="4"/>
    </row>
    <row r="190" spans="1:14" x14ac:dyDescent="0.3">
      <c r="A190" s="28" t="s">
        <v>165</v>
      </c>
      <c r="B190" s="28" t="s">
        <v>168</v>
      </c>
      <c r="C190" s="24">
        <v>745679</v>
      </c>
      <c r="D190" s="24">
        <v>41012.54</v>
      </c>
      <c r="E190" s="25">
        <v>324</v>
      </c>
      <c r="F190" s="26">
        <f t="shared" si="4"/>
        <v>2301.4783950617284</v>
      </c>
      <c r="G190" s="27">
        <f t="shared" si="5"/>
        <v>0.15726751677657971</v>
      </c>
      <c r="H190" t="str">
        <f>IF(G190=0,f,"")</f>
        <v/>
      </c>
      <c r="L190" s="2"/>
      <c r="M190" s="3"/>
      <c r="N190" s="4"/>
    </row>
    <row r="191" spans="1:14" x14ac:dyDescent="0.3">
      <c r="A191" s="28" t="s">
        <v>165</v>
      </c>
      <c r="B191" s="28" t="s">
        <v>169</v>
      </c>
      <c r="C191" s="24">
        <v>4183760</v>
      </c>
      <c r="D191" s="24">
        <v>230107.39</v>
      </c>
      <c r="E191" s="25">
        <v>960</v>
      </c>
      <c r="F191" s="26">
        <f t="shared" si="4"/>
        <v>4358.083333333333</v>
      </c>
      <c r="G191" s="27">
        <f t="shared" si="5"/>
        <v>0.29780203247154513</v>
      </c>
      <c r="H191" t="str">
        <f>IF(G191=0,f,"")</f>
        <v/>
      </c>
      <c r="L191" s="2"/>
      <c r="M191" s="3"/>
      <c r="N191" s="4"/>
    </row>
    <row r="192" spans="1:14" x14ac:dyDescent="0.3">
      <c r="A192" s="28" t="s">
        <v>165</v>
      </c>
      <c r="B192" s="28" t="s">
        <v>170</v>
      </c>
      <c r="C192" s="24">
        <v>5257860</v>
      </c>
      <c r="D192" s="24">
        <v>289368.93</v>
      </c>
      <c r="E192" s="25">
        <v>1444</v>
      </c>
      <c r="F192" s="26">
        <f t="shared" si="4"/>
        <v>3641.1772853185594</v>
      </c>
      <c r="G192" s="27">
        <f t="shared" si="5"/>
        <v>0.24881350658517853</v>
      </c>
      <c r="H192" t="str">
        <f>IF(G192=0,f,"")</f>
        <v/>
      </c>
      <c r="L192" s="2"/>
      <c r="M192" s="3"/>
      <c r="N192" s="4"/>
    </row>
    <row r="193" spans="1:14" x14ac:dyDescent="0.3">
      <c r="A193" s="28" t="s">
        <v>165</v>
      </c>
      <c r="B193" s="31" t="s">
        <v>16</v>
      </c>
      <c r="C193" s="18">
        <v>12321547</v>
      </c>
      <c r="D193" s="18">
        <v>686478.39</v>
      </c>
      <c r="E193" s="19">
        <v>5851</v>
      </c>
      <c r="F193" s="20">
        <f t="shared" si="4"/>
        <v>2105.8873696803967</v>
      </c>
      <c r="G193" s="21">
        <f t="shared" si="5"/>
        <v>0.14390214479155095</v>
      </c>
      <c r="H193" t="str">
        <f>IF(G193=0,f,"")</f>
        <v/>
      </c>
      <c r="L193" s="2"/>
      <c r="M193" s="3"/>
      <c r="N193" s="4"/>
    </row>
    <row r="194" spans="1:14" x14ac:dyDescent="0.3">
      <c r="A194" s="28"/>
      <c r="B194" s="28"/>
      <c r="C194" s="24"/>
      <c r="D194" s="24"/>
      <c r="E194" s="25"/>
      <c r="F194" s="26" t="str">
        <f t="shared" si="4"/>
        <v/>
      </c>
      <c r="G194" s="27" t="str">
        <f t="shared" si="5"/>
        <v/>
      </c>
      <c r="H194" t="str">
        <f>IF(G194=0,f,"")</f>
        <v/>
      </c>
      <c r="L194" s="2"/>
      <c r="M194" s="13"/>
      <c r="N194" s="11"/>
    </row>
    <row r="195" spans="1:14" x14ac:dyDescent="0.3">
      <c r="A195" s="28" t="s">
        <v>171</v>
      </c>
      <c r="B195" s="28" t="s">
        <v>172</v>
      </c>
      <c r="C195" s="24">
        <v>132328</v>
      </c>
      <c r="D195" s="24">
        <v>7278.09</v>
      </c>
      <c r="E195" s="25">
        <v>36773</v>
      </c>
      <c r="F195" s="26">
        <f t="shared" si="4"/>
        <v>3.5985097761944904</v>
      </c>
      <c r="G195" s="27">
        <f t="shared" si="5"/>
        <v>2.4589789667922314E-4</v>
      </c>
      <c r="H195" t="str">
        <f>IF(G195=0,f,"")</f>
        <v/>
      </c>
      <c r="L195" s="12"/>
      <c r="M195" s="12"/>
      <c r="N195" s="4"/>
    </row>
    <row r="196" spans="1:14" x14ac:dyDescent="0.3">
      <c r="A196" s="28" t="s">
        <v>171</v>
      </c>
      <c r="B196" s="28" t="s">
        <v>171</v>
      </c>
      <c r="C196" s="24">
        <v>3067239</v>
      </c>
      <c r="D196" s="24">
        <v>168698.67</v>
      </c>
      <c r="E196" s="25">
        <v>613</v>
      </c>
      <c r="F196" s="26">
        <f t="shared" si="4"/>
        <v>5003.6525285481239</v>
      </c>
      <c r="G196" s="27">
        <f t="shared" si="5"/>
        <v>0.34191587879603436</v>
      </c>
      <c r="H196" t="str">
        <f>IF(G196=0,f,"")</f>
        <v/>
      </c>
      <c r="L196" s="2"/>
      <c r="M196" s="3"/>
      <c r="N196" s="4"/>
    </row>
    <row r="197" spans="1:14" x14ac:dyDescent="0.3">
      <c r="A197" s="28" t="s">
        <v>171</v>
      </c>
      <c r="B197" s="28" t="s">
        <v>173</v>
      </c>
      <c r="C197" s="24">
        <v>400575792</v>
      </c>
      <c r="D197" s="24">
        <v>22055741.93</v>
      </c>
      <c r="E197" s="25">
        <v>26456</v>
      </c>
      <c r="F197" s="26">
        <f t="shared" si="4"/>
        <v>15141.207741155125</v>
      </c>
      <c r="G197" s="27">
        <f t="shared" si="5"/>
        <v>1.0346480538592782</v>
      </c>
      <c r="H197" t="str">
        <f>IF(G197=0,f,"")</f>
        <v/>
      </c>
      <c r="L197" s="2"/>
      <c r="M197" s="3"/>
      <c r="N197" s="4"/>
    </row>
    <row r="198" spans="1:14" x14ac:dyDescent="0.3">
      <c r="A198" s="28" t="s">
        <v>171</v>
      </c>
      <c r="B198" s="28" t="s">
        <v>174</v>
      </c>
      <c r="C198" s="24">
        <v>5729070</v>
      </c>
      <c r="D198" s="24">
        <v>315099.45</v>
      </c>
      <c r="E198" s="25">
        <v>833</v>
      </c>
      <c r="F198" s="26">
        <f t="shared" ref="F198:F261" si="6">IF(C198="","",C198/E198)</f>
        <v>6877.635054021609</v>
      </c>
      <c r="G198" s="27">
        <f t="shared" ref="G198:G261" si="7">IF(F198="","",F198/$F$631)</f>
        <v>0.46997121005453779</v>
      </c>
      <c r="H198" t="str">
        <f>IF(G198=0,f,"")</f>
        <v/>
      </c>
      <c r="L198" s="12"/>
      <c r="M198" s="3"/>
      <c r="N198" s="4"/>
    </row>
    <row r="199" spans="1:14" x14ac:dyDescent="0.3">
      <c r="A199" s="28" t="s">
        <v>171</v>
      </c>
      <c r="B199" s="28" t="s">
        <v>175</v>
      </c>
      <c r="C199" s="24">
        <v>829860</v>
      </c>
      <c r="D199" s="24">
        <v>45642.48</v>
      </c>
      <c r="E199" s="25">
        <v>371</v>
      </c>
      <c r="F199" s="26">
        <f t="shared" si="6"/>
        <v>2236.8194070080863</v>
      </c>
      <c r="G199" s="27">
        <f t="shared" si="7"/>
        <v>0.15284915746879654</v>
      </c>
      <c r="H199" t="str">
        <f>IF(G199=0,f,"")</f>
        <v/>
      </c>
      <c r="L199" s="12"/>
      <c r="M199" s="3"/>
      <c r="N199" s="4"/>
    </row>
    <row r="200" spans="1:14" x14ac:dyDescent="0.3">
      <c r="A200" s="28" t="s">
        <v>171</v>
      </c>
      <c r="B200" s="28" t="s">
        <v>176</v>
      </c>
      <c r="C200" s="24">
        <v>10572549</v>
      </c>
      <c r="D200" s="24">
        <v>582481.37</v>
      </c>
      <c r="E200" s="25">
        <v>1179</v>
      </c>
      <c r="F200" s="26">
        <f t="shared" si="6"/>
        <v>8967.3867684478373</v>
      </c>
      <c r="G200" s="27">
        <f t="shared" si="7"/>
        <v>0.61277075295383066</v>
      </c>
      <c r="H200" t="str">
        <f>IF(G200=0,f,"")</f>
        <v/>
      </c>
      <c r="L200" s="12"/>
      <c r="M200" s="3"/>
      <c r="N200" s="4"/>
    </row>
    <row r="201" spans="1:14" x14ac:dyDescent="0.3">
      <c r="A201" s="28" t="s">
        <v>171</v>
      </c>
      <c r="B201" s="28" t="s">
        <v>177</v>
      </c>
      <c r="C201" s="24">
        <v>6051015</v>
      </c>
      <c r="D201" s="24">
        <v>333358.03999999998</v>
      </c>
      <c r="E201" s="25">
        <v>859</v>
      </c>
      <c r="F201" s="26">
        <f t="shared" si="6"/>
        <v>7044.2549476135036</v>
      </c>
      <c r="G201" s="27">
        <f t="shared" si="7"/>
        <v>0.48135689021864486</v>
      </c>
      <c r="H201" t="str">
        <f>IF(G201=0,f,"")</f>
        <v/>
      </c>
      <c r="L201" s="12"/>
      <c r="M201" s="3"/>
      <c r="N201" s="4"/>
    </row>
    <row r="202" spans="1:14" x14ac:dyDescent="0.3">
      <c r="A202" s="28" t="s">
        <v>171</v>
      </c>
      <c r="B202" s="28" t="s">
        <v>178</v>
      </c>
      <c r="C202" s="24">
        <v>2574605</v>
      </c>
      <c r="D202" s="24">
        <v>141603.64000000001</v>
      </c>
      <c r="E202" s="25">
        <v>299</v>
      </c>
      <c r="F202" s="26">
        <f t="shared" si="6"/>
        <v>8610.7190635451498</v>
      </c>
      <c r="G202" s="27">
        <f t="shared" si="7"/>
        <v>0.58839848668150574</v>
      </c>
      <c r="H202" t="str">
        <f>IF(G202=0,f,"")</f>
        <v/>
      </c>
      <c r="L202" s="12"/>
      <c r="M202" s="3"/>
      <c r="N202" s="4"/>
    </row>
    <row r="203" spans="1:14" x14ac:dyDescent="0.3">
      <c r="A203" s="28" t="s">
        <v>171</v>
      </c>
      <c r="B203" s="28" t="s">
        <v>179</v>
      </c>
      <c r="C203" s="24">
        <v>692169</v>
      </c>
      <c r="D203" s="24">
        <v>38182.22</v>
      </c>
      <c r="E203" s="25">
        <v>231</v>
      </c>
      <c r="F203" s="26">
        <f t="shared" si="6"/>
        <v>2996.4025974025976</v>
      </c>
      <c r="G203" s="27">
        <f t="shared" si="7"/>
        <v>0.20475395153286283</v>
      </c>
      <c r="H203" t="str">
        <f>IF(G203=0,f,"")</f>
        <v/>
      </c>
      <c r="L203" s="12"/>
      <c r="M203" s="3"/>
      <c r="N203" s="4"/>
    </row>
    <row r="204" spans="1:14" x14ac:dyDescent="0.3">
      <c r="A204" s="28" t="s">
        <v>171</v>
      </c>
      <c r="B204" s="31" t="s">
        <v>16</v>
      </c>
      <c r="C204" s="18">
        <v>431146188</v>
      </c>
      <c r="D204" s="18">
        <v>23740121.91</v>
      </c>
      <c r="E204" s="19">
        <v>36515</v>
      </c>
      <c r="F204" s="20">
        <f t="shared" si="6"/>
        <v>11807.371984116116</v>
      </c>
      <c r="G204" s="21">
        <f t="shared" si="7"/>
        <v>0.80683619519682426</v>
      </c>
      <c r="H204" t="str">
        <f>IF(G204=0,f,"")</f>
        <v/>
      </c>
      <c r="L204" s="12"/>
      <c r="M204" s="3"/>
      <c r="N204" s="4"/>
    </row>
    <row r="205" spans="1:14" x14ac:dyDescent="0.3">
      <c r="A205" s="28"/>
      <c r="B205" s="28"/>
      <c r="C205" s="24"/>
      <c r="D205" s="24"/>
      <c r="E205" s="25"/>
      <c r="F205" s="26" t="str">
        <f t="shared" si="6"/>
        <v/>
      </c>
      <c r="G205" s="27" t="str">
        <f t="shared" si="7"/>
        <v/>
      </c>
      <c r="H205" t="str">
        <f>IF(G205=0,f,"")</f>
        <v/>
      </c>
      <c r="L205" s="12"/>
      <c r="M205" s="13"/>
      <c r="N205" s="11"/>
    </row>
    <row r="206" spans="1:14" x14ac:dyDescent="0.3">
      <c r="A206" s="28" t="s">
        <v>180</v>
      </c>
      <c r="B206" s="28" t="s">
        <v>181</v>
      </c>
      <c r="C206" s="24">
        <v>9184514</v>
      </c>
      <c r="D206" s="24">
        <v>524055.26</v>
      </c>
      <c r="E206" s="25">
        <v>1481</v>
      </c>
      <c r="F206" s="26">
        <f t="shared" si="6"/>
        <v>6201.5624577987846</v>
      </c>
      <c r="G206" s="27">
        <f t="shared" si="7"/>
        <v>0.42377296696140326</v>
      </c>
      <c r="H206" t="str">
        <f>IF(G206=0,f,"")</f>
        <v/>
      </c>
      <c r="L206" s="12"/>
      <c r="M206" s="12"/>
      <c r="N206" s="4"/>
    </row>
    <row r="207" spans="1:14" x14ac:dyDescent="0.3">
      <c r="A207" s="28" t="s">
        <v>180</v>
      </c>
      <c r="B207" s="28" t="s">
        <v>182</v>
      </c>
      <c r="C207" s="24">
        <v>8543212703</v>
      </c>
      <c r="D207" s="24">
        <v>471650912.86000001</v>
      </c>
      <c r="E207" s="25">
        <v>415068</v>
      </c>
      <c r="F207" s="26">
        <f t="shared" si="6"/>
        <v>20582.682121965558</v>
      </c>
      <c r="G207" s="27">
        <f t="shared" si="7"/>
        <v>1.4064817262107758</v>
      </c>
      <c r="H207" t="str">
        <f>IF(G207=0,f,"")</f>
        <v/>
      </c>
      <c r="L207" s="12"/>
      <c r="M207" s="3"/>
      <c r="N207" s="4"/>
    </row>
    <row r="208" spans="1:14" x14ac:dyDescent="0.3">
      <c r="A208" s="28" t="s">
        <v>180</v>
      </c>
      <c r="B208" s="28" t="s">
        <v>183</v>
      </c>
      <c r="C208" s="24">
        <v>56202350</v>
      </c>
      <c r="D208" s="24">
        <v>3092442.24</v>
      </c>
      <c r="E208" s="25">
        <v>6035</v>
      </c>
      <c r="F208" s="26">
        <f t="shared" si="6"/>
        <v>9312.734051367026</v>
      </c>
      <c r="G208" s="27">
        <f t="shared" si="7"/>
        <v>0.63636945791094723</v>
      </c>
      <c r="H208" t="str">
        <f>IF(G208=0,f,"")</f>
        <v/>
      </c>
      <c r="L208" s="2"/>
      <c r="M208" s="3"/>
      <c r="N208" s="4"/>
    </row>
    <row r="209" spans="1:14" x14ac:dyDescent="0.3">
      <c r="A209" s="28" t="s">
        <v>180</v>
      </c>
      <c r="B209" s="28" t="s">
        <v>184</v>
      </c>
      <c r="C209" s="24">
        <v>15181675</v>
      </c>
      <c r="D209" s="24">
        <v>837749.21</v>
      </c>
      <c r="E209" s="25">
        <v>1902</v>
      </c>
      <c r="F209" s="26">
        <f t="shared" si="6"/>
        <v>7981.9532071503681</v>
      </c>
      <c r="G209" s="27">
        <f t="shared" si="7"/>
        <v>0.54543286724259088</v>
      </c>
      <c r="H209" t="str">
        <f>IF(G209=0,f,"")</f>
        <v/>
      </c>
      <c r="L209" s="2"/>
      <c r="M209" s="3"/>
      <c r="N209" s="4"/>
    </row>
    <row r="210" spans="1:14" x14ac:dyDescent="0.3">
      <c r="A210" s="28" t="s">
        <v>180</v>
      </c>
      <c r="B210" s="28" t="s">
        <v>185</v>
      </c>
      <c r="C210" s="24">
        <v>17629792</v>
      </c>
      <c r="D210" s="24">
        <v>995926.39</v>
      </c>
      <c r="E210" s="25">
        <v>860</v>
      </c>
      <c r="F210" s="26">
        <f t="shared" si="6"/>
        <v>20499.758139534883</v>
      </c>
      <c r="G210" s="27">
        <f t="shared" si="7"/>
        <v>1.400815260331244</v>
      </c>
      <c r="H210" t="str">
        <f>IF(G210=0,f,"")</f>
        <v/>
      </c>
      <c r="L210" s="2"/>
      <c r="M210" s="3"/>
      <c r="N210" s="4"/>
    </row>
    <row r="211" spans="1:14" x14ac:dyDescent="0.3">
      <c r="A211" s="28" t="s">
        <v>180</v>
      </c>
      <c r="B211" s="31" t="s">
        <v>16</v>
      </c>
      <c r="C211" s="18">
        <v>8682183671</v>
      </c>
      <c r="D211" s="18">
        <v>479358409.72000003</v>
      </c>
      <c r="E211" s="19">
        <v>537256</v>
      </c>
      <c r="F211" s="20">
        <f t="shared" si="6"/>
        <v>16160.235848459581</v>
      </c>
      <c r="G211" s="21">
        <f t="shared" si="7"/>
        <v>1.1042815643476576</v>
      </c>
      <c r="H211" t="str">
        <f>IF(G211=0,f,"")</f>
        <v/>
      </c>
      <c r="L211" s="2"/>
      <c r="M211" s="3"/>
      <c r="N211" s="4"/>
    </row>
    <row r="212" spans="1:14" x14ac:dyDescent="0.3">
      <c r="A212" s="28"/>
      <c r="B212" s="28"/>
      <c r="C212" s="24"/>
      <c r="D212" s="24"/>
      <c r="E212" s="25"/>
      <c r="F212" s="26" t="str">
        <f t="shared" si="6"/>
        <v/>
      </c>
      <c r="G212" s="27" t="str">
        <f t="shared" si="7"/>
        <v/>
      </c>
      <c r="H212" t="str">
        <f>IF(G212=0,f,"")</f>
        <v/>
      </c>
      <c r="L212" s="2"/>
      <c r="M212" s="13"/>
      <c r="N212" s="11"/>
    </row>
    <row r="213" spans="1:14" x14ac:dyDescent="0.3">
      <c r="A213" s="28" t="s">
        <v>186</v>
      </c>
      <c r="B213" s="28" t="s">
        <v>187</v>
      </c>
      <c r="C213" s="24">
        <v>10920128</v>
      </c>
      <c r="D213" s="24">
        <v>600608.03</v>
      </c>
      <c r="E213" s="25">
        <v>938</v>
      </c>
      <c r="F213" s="26">
        <f t="shared" si="6"/>
        <v>11641.92750533049</v>
      </c>
      <c r="G213" s="27">
        <f t="shared" si="7"/>
        <v>0.79553083495584187</v>
      </c>
      <c r="H213" t="str">
        <f>IF(G213=0,f,"")</f>
        <v/>
      </c>
      <c r="L213" s="12"/>
      <c r="M213" s="12"/>
      <c r="N213" s="4"/>
    </row>
    <row r="214" spans="1:14" x14ac:dyDescent="0.3">
      <c r="A214" s="28" t="s">
        <v>186</v>
      </c>
      <c r="B214" s="31" t="s">
        <v>16</v>
      </c>
      <c r="C214" s="18">
        <v>11636115</v>
      </c>
      <c r="D214" s="18">
        <v>639987.41</v>
      </c>
      <c r="E214" s="19">
        <v>1981</v>
      </c>
      <c r="F214" s="20">
        <f t="shared" si="6"/>
        <v>5873.8591620393745</v>
      </c>
      <c r="G214" s="21">
        <f t="shared" si="7"/>
        <v>0.40137993312968606</v>
      </c>
      <c r="H214" t="str">
        <f>IF(G214=0,f,"")</f>
        <v/>
      </c>
      <c r="L214" s="2"/>
      <c r="M214" s="3"/>
      <c r="N214" s="4"/>
    </row>
    <row r="215" spans="1:14" x14ac:dyDescent="0.3">
      <c r="A215" s="28"/>
      <c r="B215" s="28"/>
      <c r="C215" s="24"/>
      <c r="D215" s="24"/>
      <c r="E215" s="25"/>
      <c r="F215" s="26" t="str">
        <f t="shared" si="6"/>
        <v/>
      </c>
      <c r="G215" s="27" t="str">
        <f t="shared" si="7"/>
        <v/>
      </c>
      <c r="H215" t="str">
        <f>IF(G215=0,f,"")</f>
        <v/>
      </c>
      <c r="L215" s="2"/>
      <c r="M215" s="13"/>
      <c r="N215" s="11"/>
    </row>
    <row r="216" spans="1:14" x14ac:dyDescent="0.3">
      <c r="A216" s="28" t="s">
        <v>188</v>
      </c>
      <c r="B216" s="28" t="s">
        <v>189</v>
      </c>
      <c r="C216" s="24">
        <v>3477179</v>
      </c>
      <c r="D216" s="24">
        <v>191245.31</v>
      </c>
      <c r="E216" s="25">
        <v>588</v>
      </c>
      <c r="F216" s="26">
        <f t="shared" si="6"/>
        <v>5913.5697278911566</v>
      </c>
      <c r="G216" s="27">
        <f t="shared" si="7"/>
        <v>0.40409348546834928</v>
      </c>
      <c r="H216" t="str">
        <f>IF(G216=0,f,"")</f>
        <v/>
      </c>
      <c r="L216" s="12"/>
      <c r="M216" s="12"/>
      <c r="N216" s="4"/>
    </row>
    <row r="217" spans="1:14" x14ac:dyDescent="0.3">
      <c r="A217" s="28" t="s">
        <v>188</v>
      </c>
      <c r="B217" s="28" t="s">
        <v>190</v>
      </c>
      <c r="C217" s="24">
        <v>2747432</v>
      </c>
      <c r="D217" s="24">
        <v>151299.07999999999</v>
      </c>
      <c r="E217" s="25">
        <v>558</v>
      </c>
      <c r="F217" s="26">
        <f t="shared" si="6"/>
        <v>4923.7132616487452</v>
      </c>
      <c r="G217" s="27">
        <f t="shared" si="7"/>
        <v>0.33645336825273275</v>
      </c>
      <c r="H217" t="str">
        <f>IF(G217=0,f,"")</f>
        <v/>
      </c>
      <c r="L217" s="2"/>
      <c r="M217" s="3"/>
      <c r="N217" s="4"/>
    </row>
    <row r="218" spans="1:14" x14ac:dyDescent="0.3">
      <c r="A218" s="28" t="s">
        <v>188</v>
      </c>
      <c r="B218" s="28" t="s">
        <v>191</v>
      </c>
      <c r="C218" s="24">
        <v>34900541</v>
      </c>
      <c r="D218" s="24">
        <v>1930196.1</v>
      </c>
      <c r="E218" s="25">
        <v>2207</v>
      </c>
      <c r="F218" s="26">
        <f t="shared" si="6"/>
        <v>15813.566379700951</v>
      </c>
      <c r="G218" s="27">
        <f t="shared" si="7"/>
        <v>1.080592510124551</v>
      </c>
      <c r="H218" t="str">
        <f>IF(G218=0,f,"")</f>
        <v/>
      </c>
      <c r="L218" s="2"/>
      <c r="M218" s="3"/>
      <c r="N218" s="4"/>
    </row>
    <row r="219" spans="1:14" x14ac:dyDescent="0.3">
      <c r="A219" s="28" t="s">
        <v>188</v>
      </c>
      <c r="B219" s="28" t="s">
        <v>192</v>
      </c>
      <c r="C219" s="24">
        <v>584505</v>
      </c>
      <c r="D219" s="24">
        <v>32147.96</v>
      </c>
      <c r="E219" s="25">
        <v>125</v>
      </c>
      <c r="F219" s="26">
        <f t="shared" si="6"/>
        <v>4676.04</v>
      </c>
      <c r="G219" s="27">
        <f t="shared" si="7"/>
        <v>0.31952904738357701</v>
      </c>
      <c r="H219" t="str">
        <f>IF(G219=0,f,"")</f>
        <v/>
      </c>
      <c r="L219" s="2"/>
      <c r="M219" s="3"/>
      <c r="N219" s="4"/>
    </row>
    <row r="220" spans="1:14" x14ac:dyDescent="0.3">
      <c r="A220" s="28" t="s">
        <v>188</v>
      </c>
      <c r="B220" s="28" t="s">
        <v>193</v>
      </c>
      <c r="C220" s="24">
        <v>1842606</v>
      </c>
      <c r="D220" s="24">
        <v>101343.56</v>
      </c>
      <c r="E220" s="25">
        <v>284</v>
      </c>
      <c r="F220" s="26">
        <f t="shared" si="6"/>
        <v>6488.0492957746483</v>
      </c>
      <c r="G220" s="27">
        <f t="shared" si="7"/>
        <v>0.44334954595267811</v>
      </c>
      <c r="H220" t="str">
        <f>IF(G220=0,f,"")</f>
        <v/>
      </c>
      <c r="L220" s="2"/>
      <c r="M220" s="3"/>
      <c r="N220" s="4"/>
    </row>
    <row r="221" spans="1:14" x14ac:dyDescent="0.3">
      <c r="A221" s="28" t="s">
        <v>188</v>
      </c>
      <c r="B221" s="28" t="s">
        <v>194</v>
      </c>
      <c r="C221" s="24">
        <v>279690</v>
      </c>
      <c r="D221" s="24">
        <v>15383.04</v>
      </c>
      <c r="E221" s="25">
        <v>114</v>
      </c>
      <c r="F221" s="26">
        <f t="shared" si="6"/>
        <v>2453.4210526315787</v>
      </c>
      <c r="G221" s="27">
        <f t="shared" si="7"/>
        <v>0.16765025358597896</v>
      </c>
      <c r="H221" t="str">
        <f>IF(G221=0,f,"")</f>
        <v/>
      </c>
      <c r="L221" s="2"/>
      <c r="M221" s="3"/>
      <c r="N221" s="4"/>
    </row>
    <row r="222" spans="1:14" x14ac:dyDescent="0.3">
      <c r="A222" s="28" t="s">
        <v>188</v>
      </c>
      <c r="B222" s="28" t="s">
        <v>195</v>
      </c>
      <c r="C222" s="24">
        <v>10381512</v>
      </c>
      <c r="D222" s="24">
        <v>570983.51</v>
      </c>
      <c r="E222" s="25">
        <v>340</v>
      </c>
      <c r="F222" s="26">
        <f t="shared" si="6"/>
        <v>30533.858823529412</v>
      </c>
      <c r="G222" s="27">
        <f t="shared" si="7"/>
        <v>2.0864780504073916</v>
      </c>
      <c r="H222" t="str">
        <f>IF(G222=0,f,"")</f>
        <v/>
      </c>
      <c r="L222" s="2"/>
      <c r="M222" s="3"/>
      <c r="N222" s="4"/>
    </row>
    <row r="223" spans="1:14" x14ac:dyDescent="0.3">
      <c r="A223" s="28" t="s">
        <v>188</v>
      </c>
      <c r="B223" s="31" t="s">
        <v>16</v>
      </c>
      <c r="C223" s="18">
        <v>54518292</v>
      </c>
      <c r="D223" s="18">
        <v>3009364.09</v>
      </c>
      <c r="E223" s="19">
        <v>5698</v>
      </c>
      <c r="F223" s="20">
        <f t="shared" si="6"/>
        <v>9567.9698139698139</v>
      </c>
      <c r="G223" s="21">
        <f t="shared" si="7"/>
        <v>0.65381054910834702</v>
      </c>
      <c r="H223" t="str">
        <f>IF(G223=0,f,"")</f>
        <v/>
      </c>
      <c r="L223" s="2"/>
      <c r="M223" s="3"/>
      <c r="N223" s="4"/>
    </row>
    <row r="224" spans="1:14" x14ac:dyDescent="0.3">
      <c r="A224" s="28"/>
      <c r="B224" s="28"/>
      <c r="C224" s="24"/>
      <c r="D224" s="24"/>
      <c r="E224" s="25"/>
      <c r="F224" s="26" t="str">
        <f t="shared" si="6"/>
        <v/>
      </c>
      <c r="G224" s="27" t="str">
        <f t="shared" si="7"/>
        <v/>
      </c>
      <c r="H224" t="str">
        <f>IF(G224=0,f,"")</f>
        <v/>
      </c>
      <c r="L224" s="2"/>
      <c r="M224" s="13"/>
      <c r="N224" s="11"/>
    </row>
    <row r="225" spans="1:14" x14ac:dyDescent="0.3">
      <c r="A225" s="28" t="s">
        <v>196</v>
      </c>
      <c r="B225" s="28" t="s">
        <v>197</v>
      </c>
      <c r="C225" s="24">
        <v>1361758</v>
      </c>
      <c r="D225" s="24">
        <v>74896.89</v>
      </c>
      <c r="E225" s="25">
        <v>346</v>
      </c>
      <c r="F225" s="26">
        <f t="shared" si="6"/>
        <v>3935.7167630057802</v>
      </c>
      <c r="G225" s="27">
        <f t="shared" si="7"/>
        <v>0.26894034868281969</v>
      </c>
      <c r="H225" t="str">
        <f>IF(G225=0,f,"")</f>
        <v/>
      </c>
      <c r="L225" s="12"/>
      <c r="M225" s="12"/>
      <c r="N225" s="4"/>
    </row>
    <row r="226" spans="1:14" x14ac:dyDescent="0.3">
      <c r="A226" s="28" t="s">
        <v>196</v>
      </c>
      <c r="B226" s="28" t="s">
        <v>196</v>
      </c>
      <c r="C226" s="24">
        <v>10021905</v>
      </c>
      <c r="D226" s="24">
        <v>551705.65</v>
      </c>
      <c r="E226" s="25">
        <v>994</v>
      </c>
      <c r="F226" s="26">
        <f t="shared" si="6"/>
        <v>10082.39939637827</v>
      </c>
      <c r="G226" s="27">
        <f t="shared" si="7"/>
        <v>0.68896319844686971</v>
      </c>
      <c r="H226" t="str">
        <f>IF(G226=0,f,"")</f>
        <v/>
      </c>
      <c r="L226" s="2"/>
      <c r="M226" s="3"/>
      <c r="N226" s="4"/>
    </row>
    <row r="227" spans="1:14" x14ac:dyDescent="0.3">
      <c r="A227" s="28" t="s">
        <v>196</v>
      </c>
      <c r="B227" s="28" t="s">
        <v>198</v>
      </c>
      <c r="C227" s="24">
        <v>1454864</v>
      </c>
      <c r="D227" s="24">
        <v>79979.89</v>
      </c>
      <c r="E227" s="25">
        <v>374</v>
      </c>
      <c r="F227" s="26">
        <f t="shared" si="6"/>
        <v>3890.0106951871658</v>
      </c>
      <c r="G227" s="27">
        <f t="shared" si="7"/>
        <v>0.26581710416187226</v>
      </c>
      <c r="H227" t="str">
        <f>IF(G227=0,f,"")</f>
        <v/>
      </c>
      <c r="L227" s="2"/>
      <c r="M227" s="3"/>
      <c r="N227" s="4"/>
    </row>
    <row r="228" spans="1:14" x14ac:dyDescent="0.3">
      <c r="A228" s="28" t="s">
        <v>196</v>
      </c>
      <c r="B228" s="28" t="s">
        <v>199</v>
      </c>
      <c r="C228" s="24">
        <v>870742</v>
      </c>
      <c r="D228" s="24">
        <v>47891.16</v>
      </c>
      <c r="E228" s="25">
        <v>142</v>
      </c>
      <c r="F228" s="26">
        <f t="shared" si="6"/>
        <v>6131.9859154929582</v>
      </c>
      <c r="G228" s="27">
        <f t="shared" si="7"/>
        <v>0.41901857515054969</v>
      </c>
      <c r="H228" t="str">
        <f>IF(G228=0,f,"")</f>
        <v/>
      </c>
      <c r="L228" s="2"/>
      <c r="M228" s="3"/>
      <c r="N228" s="4"/>
    </row>
    <row r="229" spans="1:14" x14ac:dyDescent="0.3">
      <c r="A229" s="28" t="s">
        <v>196</v>
      </c>
      <c r="B229" s="31" t="s">
        <v>16</v>
      </c>
      <c r="C229" s="18">
        <v>14134165</v>
      </c>
      <c r="D229" s="18">
        <v>777842.97</v>
      </c>
      <c r="E229" s="19">
        <v>3085</v>
      </c>
      <c r="F229" s="20">
        <f t="shared" si="6"/>
        <v>4581.5769854132905</v>
      </c>
      <c r="G229" s="21">
        <f t="shared" si="7"/>
        <v>0.31307408184353197</v>
      </c>
      <c r="H229" t="str">
        <f>IF(G229=0,f,"")</f>
        <v/>
      </c>
      <c r="L229" s="2"/>
      <c r="M229" s="3"/>
      <c r="N229" s="4"/>
    </row>
    <row r="230" spans="1:14" x14ac:dyDescent="0.3">
      <c r="A230" s="28"/>
      <c r="B230" s="28"/>
      <c r="C230" s="24"/>
      <c r="D230" s="24"/>
      <c r="E230" s="25"/>
      <c r="F230" s="26" t="str">
        <f t="shared" si="6"/>
        <v/>
      </c>
      <c r="G230" s="27" t="str">
        <f t="shared" si="7"/>
        <v/>
      </c>
      <c r="H230" t="str">
        <f>IF(G230=0,f,"")</f>
        <v/>
      </c>
      <c r="L230" s="2"/>
      <c r="M230" s="13"/>
      <c r="N230" s="11"/>
    </row>
    <row r="231" spans="1:14" x14ac:dyDescent="0.3">
      <c r="A231" s="28" t="s">
        <v>200</v>
      </c>
      <c r="B231" s="28" t="s">
        <v>201</v>
      </c>
      <c r="C231" s="24">
        <v>5297192</v>
      </c>
      <c r="D231" s="24">
        <v>291634.23</v>
      </c>
      <c r="E231" s="25">
        <v>928</v>
      </c>
      <c r="F231" s="26">
        <f t="shared" si="6"/>
        <v>5708.1810344827591</v>
      </c>
      <c r="G231" s="27">
        <f t="shared" si="7"/>
        <v>0.39005860690697197</v>
      </c>
      <c r="H231" t="str">
        <f>IF(G231=0,f,"")</f>
        <v/>
      </c>
      <c r="L231" s="12"/>
      <c r="M231" s="12"/>
      <c r="N231" s="4"/>
    </row>
    <row r="232" spans="1:14" x14ac:dyDescent="0.3">
      <c r="A232" s="28" t="s">
        <v>200</v>
      </c>
      <c r="B232" s="28" t="s">
        <v>202</v>
      </c>
      <c r="C232" s="24">
        <v>3596398</v>
      </c>
      <c r="D232" s="24">
        <v>197802.3</v>
      </c>
      <c r="E232" s="25">
        <v>397</v>
      </c>
      <c r="F232" s="26">
        <f t="shared" si="6"/>
        <v>9058.9370277078087</v>
      </c>
      <c r="G232" s="27">
        <f t="shared" si="7"/>
        <v>0.61902668043286391</v>
      </c>
      <c r="H232" t="str">
        <f>IF(G232=0,f,"")</f>
        <v/>
      </c>
      <c r="L232" s="2"/>
      <c r="M232" s="3"/>
      <c r="N232" s="4"/>
    </row>
    <row r="233" spans="1:14" x14ac:dyDescent="0.3">
      <c r="A233" s="28" t="s">
        <v>200</v>
      </c>
      <c r="B233" s="28" t="s">
        <v>203</v>
      </c>
      <c r="C233" s="24">
        <v>1501891</v>
      </c>
      <c r="D233" s="24">
        <v>82604.160000000003</v>
      </c>
      <c r="E233" s="25">
        <v>258</v>
      </c>
      <c r="F233" s="26">
        <f t="shared" si="6"/>
        <v>5821.2829457364342</v>
      </c>
      <c r="G233" s="27">
        <f t="shared" si="7"/>
        <v>0.3977872289803821</v>
      </c>
      <c r="H233" t="str">
        <f>IF(G233=0,f,"")</f>
        <v/>
      </c>
      <c r="L233" s="2"/>
      <c r="M233" s="3"/>
      <c r="N233" s="4"/>
    </row>
    <row r="234" spans="1:14" x14ac:dyDescent="0.3">
      <c r="A234" s="28" t="s">
        <v>200</v>
      </c>
      <c r="B234" s="31" t="s">
        <v>16</v>
      </c>
      <c r="C234" s="18">
        <v>10787995</v>
      </c>
      <c r="D234" s="18">
        <v>593628.99</v>
      </c>
      <c r="E234" s="19">
        <v>2709</v>
      </c>
      <c r="F234" s="20">
        <f t="shared" si="6"/>
        <v>3982.279438907346</v>
      </c>
      <c r="G234" s="21">
        <f t="shared" si="7"/>
        <v>0.27212212802483937</v>
      </c>
      <c r="H234" t="str">
        <f>IF(G234=0,f,"")</f>
        <v/>
      </c>
      <c r="L234" s="2"/>
      <c r="M234" s="3"/>
      <c r="N234" s="4"/>
    </row>
    <row r="235" spans="1:14" x14ac:dyDescent="0.3">
      <c r="A235" s="28"/>
      <c r="B235" s="28"/>
      <c r="C235" s="24"/>
      <c r="D235" s="24"/>
      <c r="E235" s="25"/>
      <c r="F235" s="26" t="str">
        <f t="shared" si="6"/>
        <v/>
      </c>
      <c r="G235" s="27" t="str">
        <f t="shared" si="7"/>
        <v/>
      </c>
      <c r="H235" t="str">
        <f>IF(G235=0,f,"")</f>
        <v/>
      </c>
      <c r="L235" s="2"/>
      <c r="M235" s="13"/>
      <c r="N235" s="11"/>
    </row>
    <row r="236" spans="1:14" x14ac:dyDescent="0.3">
      <c r="A236" s="28" t="s">
        <v>204</v>
      </c>
      <c r="B236" s="28" t="s">
        <v>205</v>
      </c>
      <c r="C236" s="24">
        <v>11859314</v>
      </c>
      <c r="D236" s="24">
        <v>652263.38</v>
      </c>
      <c r="E236" s="25">
        <v>1023</v>
      </c>
      <c r="F236" s="26">
        <f t="shared" si="6"/>
        <v>11592.682306940371</v>
      </c>
      <c r="G236" s="27">
        <f t="shared" si="7"/>
        <v>0.79216575011272461</v>
      </c>
      <c r="H236" t="str">
        <f>IF(G236=0,f,"")</f>
        <v/>
      </c>
      <c r="L236" s="12"/>
      <c r="M236" s="12"/>
      <c r="N236" s="4"/>
    </row>
    <row r="237" spans="1:14" x14ac:dyDescent="0.3">
      <c r="A237" s="28" t="s">
        <v>204</v>
      </c>
      <c r="B237" s="28" t="s">
        <v>206</v>
      </c>
      <c r="C237" s="24">
        <v>1768226</v>
      </c>
      <c r="D237" s="24">
        <v>97252.71</v>
      </c>
      <c r="E237" s="25">
        <v>606</v>
      </c>
      <c r="F237" s="26">
        <f t="shared" si="6"/>
        <v>2917.8646864686471</v>
      </c>
      <c r="G237" s="27">
        <f t="shared" si="7"/>
        <v>0.19938720020819034</v>
      </c>
      <c r="H237" t="str">
        <f>IF(G237=0,f,"")</f>
        <v/>
      </c>
      <c r="L237" s="2"/>
      <c r="M237" s="3"/>
      <c r="N237" s="4"/>
    </row>
    <row r="238" spans="1:14" x14ac:dyDescent="0.3">
      <c r="A238" s="28" t="s">
        <v>204</v>
      </c>
      <c r="B238" s="28" t="s">
        <v>207</v>
      </c>
      <c r="C238" s="24">
        <v>14044446</v>
      </c>
      <c r="D238" s="24">
        <v>770367.12</v>
      </c>
      <c r="E238" s="25">
        <v>1060</v>
      </c>
      <c r="F238" s="26">
        <f t="shared" si="6"/>
        <v>13249.477358490565</v>
      </c>
      <c r="G238" s="27">
        <f t="shared" si="7"/>
        <v>0.90537995369773627</v>
      </c>
      <c r="H238" t="str">
        <f>IF(G238=0,f,"")</f>
        <v/>
      </c>
      <c r="L238" s="2"/>
      <c r="M238" s="3"/>
      <c r="N238" s="4"/>
    </row>
    <row r="239" spans="1:14" x14ac:dyDescent="0.3">
      <c r="A239" s="28" t="s">
        <v>204</v>
      </c>
      <c r="B239" s="28" t="s">
        <v>208</v>
      </c>
      <c r="C239" s="24">
        <v>1496561</v>
      </c>
      <c r="D239" s="24">
        <v>82311.039999999994</v>
      </c>
      <c r="E239" s="25">
        <v>133</v>
      </c>
      <c r="F239" s="26">
        <f t="shared" si="6"/>
        <v>11252.338345864662</v>
      </c>
      <c r="G239" s="27">
        <f t="shared" si="7"/>
        <v>0.7689089384376161</v>
      </c>
      <c r="H239" t="str">
        <f>IF(G239=0,f,"")</f>
        <v/>
      </c>
      <c r="L239" s="2"/>
      <c r="M239" s="3"/>
      <c r="N239" s="4"/>
    </row>
    <row r="240" spans="1:14" x14ac:dyDescent="0.3">
      <c r="A240" s="28" t="s">
        <v>204</v>
      </c>
      <c r="B240" s="28" t="s">
        <v>209</v>
      </c>
      <c r="C240" s="24">
        <v>1020008</v>
      </c>
      <c r="D240" s="24">
        <v>56100.62</v>
      </c>
      <c r="E240" s="25">
        <v>207</v>
      </c>
      <c r="F240" s="26">
        <f t="shared" si="6"/>
        <v>4927.5748792270533</v>
      </c>
      <c r="G240" s="27">
        <f t="shared" si="7"/>
        <v>0.33671724516271567</v>
      </c>
      <c r="H240" t="str">
        <f>IF(G240=0,f,"")</f>
        <v/>
      </c>
      <c r="L240" s="2"/>
      <c r="M240" s="3"/>
      <c r="N240" s="4"/>
    </row>
    <row r="241" spans="1:14" x14ac:dyDescent="0.3">
      <c r="A241" s="28" t="s">
        <v>204</v>
      </c>
      <c r="B241" s="28" t="s">
        <v>210</v>
      </c>
      <c r="C241" s="24">
        <v>4116308</v>
      </c>
      <c r="D241" s="24">
        <v>226349.62</v>
      </c>
      <c r="E241" s="25">
        <v>774</v>
      </c>
      <c r="F241" s="26">
        <f t="shared" si="6"/>
        <v>5318.2273901808785</v>
      </c>
      <c r="G241" s="27">
        <f t="shared" si="7"/>
        <v>0.36341180395243478</v>
      </c>
      <c r="H241" t="str">
        <f>IF(G241=0,f,"")</f>
        <v/>
      </c>
      <c r="L241" s="2"/>
      <c r="M241" s="3"/>
      <c r="N241" s="4"/>
    </row>
    <row r="242" spans="1:14" x14ac:dyDescent="0.3">
      <c r="A242" s="28" t="s">
        <v>204</v>
      </c>
      <c r="B242" s="28" t="s">
        <v>211</v>
      </c>
      <c r="C242" s="24">
        <v>29610</v>
      </c>
      <c r="D242" s="24">
        <v>1628.61</v>
      </c>
      <c r="E242" s="25">
        <v>93</v>
      </c>
      <c r="F242" s="26">
        <f t="shared" si="6"/>
        <v>318.38709677419354</v>
      </c>
      <c r="G242" s="27">
        <f t="shared" si="7"/>
        <v>2.1756427603587824E-2</v>
      </c>
      <c r="H242" t="str">
        <f>IF(G242=0,f,"")</f>
        <v/>
      </c>
      <c r="L242" s="2"/>
      <c r="M242" s="3"/>
      <c r="N242" s="4"/>
    </row>
    <row r="243" spans="1:14" x14ac:dyDescent="0.3">
      <c r="A243" s="28" t="s">
        <v>204</v>
      </c>
      <c r="B243" s="31" t="s">
        <v>16</v>
      </c>
      <c r="C243" s="18">
        <v>34338980</v>
      </c>
      <c r="D243" s="18">
        <v>1886520.99</v>
      </c>
      <c r="E243" s="19">
        <v>4865</v>
      </c>
      <c r="F243" s="20">
        <f t="shared" si="6"/>
        <v>7058.3720452209664</v>
      </c>
      <c r="G243" s="21">
        <f t="shared" si="7"/>
        <v>0.4823215574905958</v>
      </c>
      <c r="H243" t="str">
        <f>IF(G243=0,f,"")</f>
        <v/>
      </c>
      <c r="L243" s="2"/>
      <c r="M243" s="3"/>
      <c r="N243" s="4"/>
    </row>
    <row r="244" spans="1:14" x14ac:dyDescent="0.3">
      <c r="A244" s="28"/>
      <c r="B244" s="28"/>
      <c r="C244" s="24"/>
      <c r="D244" s="24"/>
      <c r="E244" s="25"/>
      <c r="F244" s="26" t="str">
        <f t="shared" si="6"/>
        <v/>
      </c>
      <c r="G244" s="27" t="str">
        <f t="shared" si="7"/>
        <v/>
      </c>
      <c r="H244" t="str">
        <f>IF(G244=0,f,"")</f>
        <v/>
      </c>
      <c r="L244" s="2"/>
      <c r="M244" s="13"/>
      <c r="N244" s="11"/>
    </row>
    <row r="245" spans="1:14" x14ac:dyDescent="0.3">
      <c r="A245" s="28" t="s">
        <v>212</v>
      </c>
      <c r="B245" s="28" t="s">
        <v>8</v>
      </c>
      <c r="C245" s="24">
        <v>2674185</v>
      </c>
      <c r="D245" s="24">
        <v>147080.85</v>
      </c>
      <c r="E245" s="25">
        <v>566</v>
      </c>
      <c r="F245" s="26">
        <f t="shared" si="6"/>
        <v>4724.7084805653712</v>
      </c>
      <c r="G245" s="27">
        <f t="shared" si="7"/>
        <v>0.3228547232188263</v>
      </c>
      <c r="H245" t="str">
        <f>IF(G245=0,f,"")</f>
        <v/>
      </c>
      <c r="L245" s="12"/>
      <c r="M245" s="12"/>
      <c r="N245" s="4"/>
    </row>
    <row r="246" spans="1:14" x14ac:dyDescent="0.3">
      <c r="A246" s="28" t="s">
        <v>212</v>
      </c>
      <c r="B246" s="28" t="s">
        <v>213</v>
      </c>
      <c r="C246" s="24">
        <v>168933122</v>
      </c>
      <c r="D246" s="24">
        <v>9292238.0800000001</v>
      </c>
      <c r="E246" s="25">
        <v>12302</v>
      </c>
      <c r="F246" s="26">
        <f t="shared" si="6"/>
        <v>13732.167289871566</v>
      </c>
      <c r="G246" s="27">
        <f t="shared" si="7"/>
        <v>0.93836372927617773</v>
      </c>
      <c r="H246" t="str">
        <f>IF(G246=0,f,"")</f>
        <v/>
      </c>
      <c r="L246" s="2"/>
      <c r="M246" s="3"/>
      <c r="N246" s="4"/>
    </row>
    <row r="247" spans="1:14" x14ac:dyDescent="0.3">
      <c r="A247" s="28" t="s">
        <v>212</v>
      </c>
      <c r="B247" s="28" t="s">
        <v>214</v>
      </c>
      <c r="C247" s="24">
        <v>307414</v>
      </c>
      <c r="D247" s="24">
        <v>16907.93</v>
      </c>
      <c r="E247" s="25">
        <v>326</v>
      </c>
      <c r="F247" s="26">
        <f t="shared" si="6"/>
        <v>942.98773006134968</v>
      </c>
      <c r="G247" s="27">
        <f t="shared" si="7"/>
        <v>6.443742377757776E-2</v>
      </c>
      <c r="H247" t="str">
        <f>IF(G247=0,f,"")</f>
        <v/>
      </c>
      <c r="L247" s="2"/>
      <c r="M247" s="3"/>
      <c r="N247" s="4"/>
    </row>
    <row r="248" spans="1:14" x14ac:dyDescent="0.3">
      <c r="A248" s="28" t="s">
        <v>212</v>
      </c>
      <c r="B248" s="28" t="s">
        <v>215</v>
      </c>
      <c r="C248" s="24">
        <v>2131785</v>
      </c>
      <c r="D248" s="24">
        <v>117248.32000000001</v>
      </c>
      <c r="E248" s="25">
        <v>229</v>
      </c>
      <c r="F248" s="26">
        <f t="shared" si="6"/>
        <v>9309.1048034934502</v>
      </c>
      <c r="G248" s="27">
        <f t="shared" si="7"/>
        <v>0.63612145957993149</v>
      </c>
      <c r="H248" t="str">
        <f>IF(G248=0,f,"")</f>
        <v/>
      </c>
      <c r="L248" s="2"/>
      <c r="M248" s="3"/>
      <c r="N248" s="4"/>
    </row>
    <row r="249" spans="1:14" x14ac:dyDescent="0.3">
      <c r="A249" s="28" t="s">
        <v>212</v>
      </c>
      <c r="B249" s="28" t="s">
        <v>216</v>
      </c>
      <c r="C249" s="24">
        <v>2688295</v>
      </c>
      <c r="D249" s="24">
        <v>147856.5</v>
      </c>
      <c r="E249" s="25">
        <v>475</v>
      </c>
      <c r="F249" s="26">
        <f t="shared" si="6"/>
        <v>5659.5684210526315</v>
      </c>
      <c r="G249" s="27">
        <f t="shared" si="7"/>
        <v>0.38673674865508473</v>
      </c>
      <c r="H249" t="str">
        <f>IF(G249=0,f,"")</f>
        <v/>
      </c>
      <c r="L249" s="2"/>
      <c r="M249" s="3"/>
      <c r="N249" s="4"/>
    </row>
    <row r="250" spans="1:14" x14ac:dyDescent="0.3">
      <c r="A250" s="28" t="s">
        <v>212</v>
      </c>
      <c r="B250" s="28" t="s">
        <v>217</v>
      </c>
      <c r="C250" s="24">
        <v>632882</v>
      </c>
      <c r="D250" s="24">
        <v>34808.699999999997</v>
      </c>
      <c r="E250" s="25">
        <v>131</v>
      </c>
      <c r="F250" s="26">
        <f t="shared" si="6"/>
        <v>4831.160305343511</v>
      </c>
      <c r="G250" s="27">
        <f t="shared" si="7"/>
        <v>0.33012892321788589</v>
      </c>
      <c r="H250" t="str">
        <f>IF(G250=0,f,"")</f>
        <v/>
      </c>
      <c r="L250" s="2"/>
      <c r="M250" s="3"/>
      <c r="N250" s="4"/>
    </row>
    <row r="251" spans="1:14" x14ac:dyDescent="0.3">
      <c r="A251" s="28" t="s">
        <v>212</v>
      </c>
      <c r="B251" s="28" t="s">
        <v>218</v>
      </c>
      <c r="C251" s="24">
        <v>2263609</v>
      </c>
      <c r="D251" s="24">
        <v>124498.79</v>
      </c>
      <c r="E251" s="25">
        <v>304</v>
      </c>
      <c r="F251" s="26">
        <f t="shared" si="6"/>
        <v>7446.082236842105</v>
      </c>
      <c r="G251" s="27">
        <f t="shared" si="7"/>
        <v>0.50881505801445925</v>
      </c>
      <c r="H251" t="str">
        <f>IF(G251=0,f,"")</f>
        <v/>
      </c>
      <c r="L251" s="2"/>
      <c r="M251" s="3"/>
      <c r="N251" s="4"/>
    </row>
    <row r="252" spans="1:14" x14ac:dyDescent="0.3">
      <c r="A252" s="28" t="s">
        <v>212</v>
      </c>
      <c r="B252" s="28" t="s">
        <v>219</v>
      </c>
      <c r="C252" s="24">
        <v>5179614</v>
      </c>
      <c r="D252" s="24">
        <v>284879.08</v>
      </c>
      <c r="E252" s="25">
        <v>197</v>
      </c>
      <c r="F252" s="26">
        <f t="shared" si="6"/>
        <v>26292.456852791878</v>
      </c>
      <c r="G252" s="27">
        <f t="shared" si="7"/>
        <v>1.7966492355810451</v>
      </c>
      <c r="H252" t="str">
        <f>IF(G252=0,f,"")</f>
        <v/>
      </c>
      <c r="L252" s="2"/>
      <c r="M252" s="3"/>
      <c r="N252" s="4"/>
    </row>
    <row r="253" spans="1:14" x14ac:dyDescent="0.3">
      <c r="A253" s="28" t="s">
        <v>212</v>
      </c>
      <c r="B253" s="28" t="s">
        <v>220</v>
      </c>
      <c r="C253" s="24">
        <v>6141756</v>
      </c>
      <c r="D253" s="24">
        <v>339392.36</v>
      </c>
      <c r="E253" s="25">
        <v>1439</v>
      </c>
      <c r="F253" s="26">
        <f t="shared" si="6"/>
        <v>4268.0722724113966</v>
      </c>
      <c r="G253" s="27">
        <f t="shared" si="7"/>
        <v>0.29165128342954133</v>
      </c>
      <c r="H253" t="str">
        <f>IF(G253=0,f,"")</f>
        <v/>
      </c>
      <c r="L253" s="2"/>
      <c r="M253" s="3"/>
      <c r="N253" s="4"/>
    </row>
    <row r="254" spans="1:14" x14ac:dyDescent="0.3">
      <c r="A254" s="28" t="s">
        <v>212</v>
      </c>
      <c r="B254" s="31" t="s">
        <v>16</v>
      </c>
      <c r="C254" s="18">
        <v>206830388</v>
      </c>
      <c r="D254" s="18">
        <v>11378185.859999999</v>
      </c>
      <c r="E254" s="19">
        <v>21864</v>
      </c>
      <c r="F254" s="20">
        <f t="shared" si="6"/>
        <v>9459.8604098060732</v>
      </c>
      <c r="G254" s="21">
        <f t="shared" si="7"/>
        <v>0.64642308130960147</v>
      </c>
      <c r="H254" t="str">
        <f>IF(G254=0,f,"")</f>
        <v/>
      </c>
      <c r="L254" s="2"/>
      <c r="M254" s="3"/>
      <c r="N254" s="4"/>
    </row>
    <row r="255" spans="1:14" x14ac:dyDescent="0.3">
      <c r="A255" s="28"/>
      <c r="B255" s="28"/>
      <c r="C255" s="24"/>
      <c r="D255" s="24"/>
      <c r="E255" s="25"/>
      <c r="F255" s="26" t="str">
        <f t="shared" si="6"/>
        <v/>
      </c>
      <c r="G255" s="27" t="str">
        <f t="shared" si="7"/>
        <v/>
      </c>
      <c r="H255" t="str">
        <f>IF(G255=0,f,"")</f>
        <v/>
      </c>
      <c r="L255" s="2"/>
      <c r="M255" s="13"/>
      <c r="N255" s="11"/>
    </row>
    <row r="256" spans="1:14" x14ac:dyDescent="0.3">
      <c r="A256" s="28" t="s">
        <v>221</v>
      </c>
      <c r="B256" s="28" t="s">
        <v>222</v>
      </c>
      <c r="C256" s="24">
        <v>1526505</v>
      </c>
      <c r="D256" s="24">
        <v>83958.22</v>
      </c>
      <c r="E256" s="25">
        <v>226</v>
      </c>
      <c r="F256" s="26">
        <f t="shared" si="6"/>
        <v>6754.4469026548677</v>
      </c>
      <c r="G256" s="27">
        <f t="shared" si="7"/>
        <v>0.46155336233399674</v>
      </c>
      <c r="H256" t="str">
        <f>IF(G256=0,f,"")</f>
        <v/>
      </c>
      <c r="L256" s="12"/>
      <c r="M256" s="12"/>
      <c r="N256" s="4"/>
    </row>
    <row r="257" spans="1:14" x14ac:dyDescent="0.3">
      <c r="A257" s="28" t="s">
        <v>221</v>
      </c>
      <c r="B257" s="28" t="s">
        <v>223</v>
      </c>
      <c r="C257" s="24">
        <v>7041413</v>
      </c>
      <c r="D257" s="24">
        <v>387278.54</v>
      </c>
      <c r="E257" s="25">
        <v>889</v>
      </c>
      <c r="F257" s="26">
        <f t="shared" si="6"/>
        <v>7920.5995500562431</v>
      </c>
      <c r="G257" s="27">
        <f t="shared" si="7"/>
        <v>0.54124037196778896</v>
      </c>
      <c r="H257" t="str">
        <f>IF(G257=0,f,"")</f>
        <v/>
      </c>
      <c r="L257" s="2"/>
      <c r="M257" s="3"/>
      <c r="N257" s="4"/>
    </row>
    <row r="258" spans="1:14" x14ac:dyDescent="0.3">
      <c r="A258" s="28" t="s">
        <v>221</v>
      </c>
      <c r="B258" s="31" t="s">
        <v>16</v>
      </c>
      <c r="C258" s="18">
        <v>8633697</v>
      </c>
      <c r="D258" s="18">
        <v>474854.64</v>
      </c>
      <c r="E258" s="19">
        <v>1902</v>
      </c>
      <c r="F258" s="20">
        <f t="shared" si="6"/>
        <v>4539.2728706624603</v>
      </c>
      <c r="G258" s="21">
        <f t="shared" si="7"/>
        <v>0.31018330385901122</v>
      </c>
      <c r="H258" t="str">
        <f>IF(G258=0,f,"")</f>
        <v/>
      </c>
      <c r="L258" s="2"/>
      <c r="M258" s="3"/>
      <c r="N258" s="4"/>
    </row>
    <row r="259" spans="1:14" x14ac:dyDescent="0.3">
      <c r="A259" s="28"/>
      <c r="B259" s="28"/>
      <c r="C259" s="24"/>
      <c r="D259" s="24"/>
      <c r="E259" s="25"/>
      <c r="F259" s="26" t="str">
        <f t="shared" si="6"/>
        <v/>
      </c>
      <c r="G259" s="27" t="str">
        <f t="shared" si="7"/>
        <v/>
      </c>
      <c r="H259" t="str">
        <f>IF(G259=0,f,"")</f>
        <v/>
      </c>
      <c r="L259" s="2"/>
      <c r="M259" s="13"/>
      <c r="N259" s="11"/>
    </row>
    <row r="260" spans="1:14" x14ac:dyDescent="0.3">
      <c r="A260" s="28" t="s">
        <v>224</v>
      </c>
      <c r="B260" s="28" t="s">
        <v>225</v>
      </c>
      <c r="C260" s="24">
        <v>19621866</v>
      </c>
      <c r="D260" s="24">
        <v>1079204.3700000001</v>
      </c>
      <c r="E260" s="25">
        <v>1200</v>
      </c>
      <c r="F260" s="26">
        <f t="shared" si="6"/>
        <v>16351.555</v>
      </c>
      <c r="G260" s="27">
        <f t="shared" si="7"/>
        <v>1.1173550252756961</v>
      </c>
      <c r="H260" t="str">
        <f>IF(G260=0,f,"")</f>
        <v/>
      </c>
      <c r="L260" s="12"/>
      <c r="M260" s="12"/>
      <c r="N260" s="4"/>
    </row>
    <row r="261" spans="1:14" x14ac:dyDescent="0.3">
      <c r="A261" s="28" t="s">
        <v>224</v>
      </c>
      <c r="B261" s="31" t="s">
        <v>16</v>
      </c>
      <c r="C261" s="18">
        <v>19660359</v>
      </c>
      <c r="D261" s="18">
        <v>1081321.5</v>
      </c>
      <c r="E261" s="19">
        <v>2035</v>
      </c>
      <c r="F261" s="20">
        <f t="shared" si="6"/>
        <v>9661.1100737100733</v>
      </c>
      <c r="G261" s="21">
        <f t="shared" si="7"/>
        <v>0.66017512650029919</v>
      </c>
      <c r="H261" t="str">
        <f>IF(G261=0,f,"")</f>
        <v/>
      </c>
      <c r="L261" s="2"/>
      <c r="M261" s="3"/>
      <c r="N261" s="4"/>
    </row>
    <row r="262" spans="1:14" x14ac:dyDescent="0.3">
      <c r="A262" s="28"/>
      <c r="B262" s="28"/>
      <c r="C262" s="24"/>
      <c r="D262" s="24"/>
      <c r="E262" s="25"/>
      <c r="F262" s="26" t="str">
        <f t="shared" ref="F262:F325" si="8">IF(C262="","",C262/E262)</f>
        <v/>
      </c>
      <c r="G262" s="27" t="str">
        <f t="shared" ref="G262:G325" si="9">IF(F262="","",F262/$F$631)</f>
        <v/>
      </c>
      <c r="H262" t="str">
        <f>IF(G262=0,f,"")</f>
        <v/>
      </c>
      <c r="L262" s="2"/>
      <c r="M262" s="13"/>
      <c r="N262" s="11"/>
    </row>
    <row r="263" spans="1:14" x14ac:dyDescent="0.3">
      <c r="A263" s="28" t="s">
        <v>226</v>
      </c>
      <c r="B263" s="28" t="s">
        <v>227</v>
      </c>
      <c r="C263" s="24">
        <v>6297959</v>
      </c>
      <c r="D263" s="24">
        <v>346118.87</v>
      </c>
      <c r="E263" s="25">
        <v>696</v>
      </c>
      <c r="F263" s="26">
        <f t="shared" si="8"/>
        <v>9048.7916666666661</v>
      </c>
      <c r="G263" s="27">
        <f t="shared" si="9"/>
        <v>0.61833341486010596</v>
      </c>
      <c r="H263" t="str">
        <f>IF(G263=0,f,"")</f>
        <v/>
      </c>
      <c r="L263" s="12"/>
      <c r="M263" s="12"/>
      <c r="N263" s="4"/>
    </row>
    <row r="264" spans="1:14" x14ac:dyDescent="0.3">
      <c r="A264" s="28" t="s">
        <v>226</v>
      </c>
      <c r="B264" s="28" t="s">
        <v>228</v>
      </c>
      <c r="C264" s="24">
        <v>47767</v>
      </c>
      <c r="D264" s="24">
        <v>2627.21</v>
      </c>
      <c r="E264" s="25">
        <v>53</v>
      </c>
      <c r="F264" s="26">
        <f t="shared" si="8"/>
        <v>901.2641509433962</v>
      </c>
      <c r="G264" s="27">
        <f t="shared" si="9"/>
        <v>6.1586315684192552E-2</v>
      </c>
      <c r="H264" t="str">
        <f>IF(G264=0,f,"")</f>
        <v/>
      </c>
      <c r="L264" s="2"/>
      <c r="M264" s="3"/>
      <c r="N264" s="4"/>
    </row>
    <row r="265" spans="1:14" x14ac:dyDescent="0.3">
      <c r="A265" s="28" t="s">
        <v>226</v>
      </c>
      <c r="B265" s="31" t="s">
        <v>16</v>
      </c>
      <c r="C265" s="18">
        <v>7487228</v>
      </c>
      <c r="D265" s="18">
        <v>411528.85</v>
      </c>
      <c r="E265" s="19">
        <v>1972</v>
      </c>
      <c r="F265" s="20">
        <f t="shared" si="8"/>
        <v>3796.7687626774846</v>
      </c>
      <c r="G265" s="21">
        <f t="shared" si="9"/>
        <v>0.25944557913834337</v>
      </c>
      <c r="H265" t="str">
        <f>IF(G265=0,f,"")</f>
        <v/>
      </c>
      <c r="L265" s="2"/>
      <c r="M265" s="3"/>
      <c r="N265" s="4"/>
    </row>
    <row r="266" spans="1:14" x14ac:dyDescent="0.3">
      <c r="A266" s="28"/>
      <c r="B266" s="28"/>
      <c r="C266" s="24"/>
      <c r="D266" s="24"/>
      <c r="E266" s="25"/>
      <c r="F266" s="26" t="str">
        <f t="shared" si="8"/>
        <v/>
      </c>
      <c r="G266" s="27" t="str">
        <f t="shared" si="9"/>
        <v/>
      </c>
      <c r="H266" t="str">
        <f>IF(G266=0,f,"")</f>
        <v/>
      </c>
      <c r="L266" s="2"/>
      <c r="M266" s="13"/>
      <c r="N266" s="11"/>
    </row>
    <row r="267" spans="1:14" x14ac:dyDescent="0.3">
      <c r="A267" s="28" t="s">
        <v>229</v>
      </c>
      <c r="B267" s="28" t="s">
        <v>230</v>
      </c>
      <c r="C267" s="24">
        <v>3347566</v>
      </c>
      <c r="D267" s="24">
        <v>184116.65</v>
      </c>
      <c r="E267" s="25">
        <v>187</v>
      </c>
      <c r="F267" s="26">
        <f t="shared" si="8"/>
        <v>17901.422459893049</v>
      </c>
      <c r="G267" s="27">
        <f t="shared" si="9"/>
        <v>1.2232625181607932</v>
      </c>
      <c r="H267" t="str">
        <f>IF(G267=0,f,"")</f>
        <v/>
      </c>
      <c r="L267" s="12"/>
      <c r="M267" s="12"/>
      <c r="N267" s="4"/>
    </row>
    <row r="268" spans="1:14" x14ac:dyDescent="0.3">
      <c r="A268" s="28" t="s">
        <v>229</v>
      </c>
      <c r="B268" s="31" t="s">
        <v>16</v>
      </c>
      <c r="C268" s="18">
        <v>4000592</v>
      </c>
      <c r="D268" s="18">
        <v>220033.2</v>
      </c>
      <c r="E268" s="19">
        <v>633</v>
      </c>
      <c r="F268" s="20">
        <f t="shared" si="8"/>
        <v>6320.0505529225911</v>
      </c>
      <c r="G268" s="21">
        <f t="shared" si="9"/>
        <v>0.43186964452643789</v>
      </c>
      <c r="H268" t="str">
        <f>IF(G268=0,f,"")</f>
        <v/>
      </c>
      <c r="L268" s="12"/>
      <c r="M268" s="3"/>
      <c r="N268" s="4"/>
    </row>
    <row r="269" spans="1:14" x14ac:dyDescent="0.3">
      <c r="A269" s="28"/>
      <c r="B269" s="28"/>
      <c r="C269" s="24"/>
      <c r="D269" s="24"/>
      <c r="E269" s="25"/>
      <c r="F269" s="26" t="str">
        <f t="shared" si="8"/>
        <v/>
      </c>
      <c r="G269" s="27" t="str">
        <f t="shared" si="9"/>
        <v/>
      </c>
      <c r="H269" t="str">
        <f>IF(G269=0,f,"")</f>
        <v/>
      </c>
      <c r="L269" s="12"/>
      <c r="M269" s="13"/>
      <c r="N269" s="11"/>
    </row>
    <row r="270" spans="1:14" x14ac:dyDescent="0.3">
      <c r="A270" s="28" t="s">
        <v>231</v>
      </c>
      <c r="B270" s="28" t="s">
        <v>231</v>
      </c>
      <c r="C270" s="24">
        <v>2454131</v>
      </c>
      <c r="D270" s="24">
        <v>134977.56</v>
      </c>
      <c r="E270" s="25">
        <v>463</v>
      </c>
      <c r="F270" s="26">
        <f t="shared" si="8"/>
        <v>5300.4989200863929</v>
      </c>
      <c r="G270" s="27">
        <f t="shared" si="9"/>
        <v>0.36220035983286797</v>
      </c>
      <c r="H270" t="str">
        <f>IF(G270=0,f,"")</f>
        <v/>
      </c>
      <c r="L270" s="12"/>
      <c r="M270" s="12"/>
      <c r="N270" s="4"/>
    </row>
    <row r="271" spans="1:14" x14ac:dyDescent="0.3">
      <c r="A271" s="28" t="s">
        <v>231</v>
      </c>
      <c r="B271" s="28" t="s">
        <v>232</v>
      </c>
      <c r="C271" s="24">
        <v>1144582</v>
      </c>
      <c r="D271" s="24">
        <v>62952.32</v>
      </c>
      <c r="E271" s="25">
        <v>316</v>
      </c>
      <c r="F271" s="26">
        <f t="shared" si="8"/>
        <v>3622.0949367088606</v>
      </c>
      <c r="G271" s="27">
        <f t="shared" si="9"/>
        <v>0.24750954753583371</v>
      </c>
      <c r="H271" t="str">
        <f>IF(G271=0,f,"")</f>
        <v/>
      </c>
      <c r="L271" s="12"/>
      <c r="M271" s="3"/>
      <c r="N271" s="4"/>
    </row>
    <row r="272" spans="1:14" x14ac:dyDescent="0.3">
      <c r="A272" s="28" t="s">
        <v>231</v>
      </c>
      <c r="B272" s="28" t="s">
        <v>233</v>
      </c>
      <c r="C272" s="24">
        <v>9494251</v>
      </c>
      <c r="D272" s="24">
        <v>524009.35</v>
      </c>
      <c r="E272" s="25">
        <v>483</v>
      </c>
      <c r="F272" s="26">
        <f t="shared" si="8"/>
        <v>19656.834368530021</v>
      </c>
      <c r="G272" s="27">
        <f t="shared" si="9"/>
        <v>1.3432155328767834</v>
      </c>
      <c r="H272" t="str">
        <f>IF(G272=0,f,"")</f>
        <v/>
      </c>
      <c r="L272" s="12"/>
      <c r="M272" s="3"/>
      <c r="N272" s="4"/>
    </row>
    <row r="273" spans="1:14" x14ac:dyDescent="0.3">
      <c r="A273" s="28" t="s">
        <v>231</v>
      </c>
      <c r="B273" s="28" t="s">
        <v>234</v>
      </c>
      <c r="C273" s="24">
        <v>1131691</v>
      </c>
      <c r="D273" s="24">
        <v>62243.21</v>
      </c>
      <c r="E273" s="25">
        <v>281</v>
      </c>
      <c r="F273" s="26">
        <f t="shared" si="8"/>
        <v>4027.3701067615657</v>
      </c>
      <c r="G273" s="27">
        <f t="shared" si="9"/>
        <v>0.27520332026129329</v>
      </c>
      <c r="H273" t="str">
        <f>IF(G273=0,f,"")</f>
        <v/>
      </c>
      <c r="L273" s="12"/>
      <c r="M273" s="3"/>
      <c r="N273" s="4"/>
    </row>
    <row r="274" spans="1:14" x14ac:dyDescent="0.3">
      <c r="A274" s="28" t="s">
        <v>231</v>
      </c>
      <c r="B274" s="31" t="s">
        <v>16</v>
      </c>
      <c r="C274" s="18">
        <v>14224655</v>
      </c>
      <c r="D274" s="18">
        <v>784182.44</v>
      </c>
      <c r="E274" s="19">
        <v>2494</v>
      </c>
      <c r="F274" s="20">
        <f t="shared" si="8"/>
        <v>5703.5505212510025</v>
      </c>
      <c r="G274" s="21">
        <f t="shared" si="9"/>
        <v>0.38974218885198519</v>
      </c>
      <c r="H274" t="str">
        <f>IF(G274=0,f,"")</f>
        <v/>
      </c>
      <c r="L274" s="12"/>
      <c r="M274" s="3"/>
      <c r="N274" s="4"/>
    </row>
    <row r="275" spans="1:14" x14ac:dyDescent="0.3">
      <c r="A275" s="28"/>
      <c r="B275" s="28"/>
      <c r="C275" s="24"/>
      <c r="D275" s="24"/>
      <c r="E275" s="25"/>
      <c r="F275" s="26" t="str">
        <f t="shared" si="8"/>
        <v/>
      </c>
      <c r="G275" s="27" t="str">
        <f t="shared" si="9"/>
        <v/>
      </c>
      <c r="H275" t="str">
        <f>IF(G275=0,f,"")</f>
        <v/>
      </c>
      <c r="L275" s="12"/>
      <c r="M275" s="13"/>
      <c r="N275" s="11"/>
    </row>
    <row r="276" spans="1:14" x14ac:dyDescent="0.3">
      <c r="A276" s="28" t="s">
        <v>235</v>
      </c>
      <c r="B276" s="28" t="s">
        <v>236</v>
      </c>
      <c r="C276" s="24">
        <v>5202835</v>
      </c>
      <c r="D276" s="24">
        <v>286486.38</v>
      </c>
      <c r="E276" s="25">
        <v>652</v>
      </c>
      <c r="F276" s="26">
        <f t="shared" si="8"/>
        <v>7979.8082822085889</v>
      </c>
      <c r="G276" s="27">
        <f t="shared" si="9"/>
        <v>0.54528629753331637</v>
      </c>
      <c r="H276" t="str">
        <f>IF(G276=0,f,"")</f>
        <v/>
      </c>
      <c r="L276" s="12"/>
      <c r="M276" s="12"/>
      <c r="N276" s="4"/>
    </row>
    <row r="277" spans="1:14" x14ac:dyDescent="0.3">
      <c r="A277" s="28" t="s">
        <v>235</v>
      </c>
      <c r="B277" s="28" t="s">
        <v>237</v>
      </c>
      <c r="C277" s="24">
        <v>5782582</v>
      </c>
      <c r="D277" s="24">
        <v>318042.38</v>
      </c>
      <c r="E277" s="25">
        <v>796</v>
      </c>
      <c r="F277" s="26">
        <f t="shared" si="8"/>
        <v>7264.5502512562816</v>
      </c>
      <c r="G277" s="27">
        <f t="shared" si="9"/>
        <v>0.49641038602194265</v>
      </c>
      <c r="H277" t="str">
        <f>IF(G277=0,f,"")</f>
        <v/>
      </c>
      <c r="L277" s="12"/>
      <c r="M277" s="3"/>
      <c r="N277" s="4"/>
    </row>
    <row r="278" spans="1:14" x14ac:dyDescent="0.3">
      <c r="A278" s="28" t="s">
        <v>235</v>
      </c>
      <c r="B278" s="28" t="s">
        <v>238</v>
      </c>
      <c r="C278" s="24">
        <v>13127582</v>
      </c>
      <c r="D278" s="24">
        <v>722017.45</v>
      </c>
      <c r="E278" s="25">
        <v>843</v>
      </c>
      <c r="F278" s="26">
        <f t="shared" si="8"/>
        <v>15572.457888493476</v>
      </c>
      <c r="G278" s="27">
        <f t="shared" si="9"/>
        <v>1.0641167814071713</v>
      </c>
      <c r="H278" t="str">
        <f>IF(G278=0,f,"")</f>
        <v/>
      </c>
      <c r="L278" s="12"/>
      <c r="M278" s="3"/>
      <c r="N278" s="4"/>
    </row>
    <row r="279" spans="1:14" x14ac:dyDescent="0.3">
      <c r="A279" s="28" t="s">
        <v>235</v>
      </c>
      <c r="B279" s="28" t="s">
        <v>239</v>
      </c>
      <c r="C279" s="24">
        <v>1009830580</v>
      </c>
      <c r="D279" s="24">
        <v>55530857.530000001</v>
      </c>
      <c r="E279" s="25">
        <v>49239</v>
      </c>
      <c r="F279" s="26">
        <f t="shared" si="8"/>
        <v>20508.754848798715</v>
      </c>
      <c r="G279" s="27">
        <f t="shared" si="9"/>
        <v>1.4014300347858379</v>
      </c>
      <c r="H279" t="str">
        <f>IF(G279=0,f,"")</f>
        <v/>
      </c>
      <c r="L279" s="12"/>
      <c r="M279" s="3"/>
      <c r="N279" s="4"/>
    </row>
    <row r="280" spans="1:14" x14ac:dyDescent="0.3">
      <c r="A280" s="28" t="s">
        <v>235</v>
      </c>
      <c r="B280" s="28" t="s">
        <v>240</v>
      </c>
      <c r="C280" s="24">
        <v>9399904</v>
      </c>
      <c r="D280" s="24">
        <v>532408.81000000006</v>
      </c>
      <c r="E280" s="25">
        <v>1343</v>
      </c>
      <c r="F280" s="26">
        <f t="shared" si="8"/>
        <v>6999.1839166046166</v>
      </c>
      <c r="G280" s="27">
        <f t="shared" si="9"/>
        <v>0.4782770398318078</v>
      </c>
      <c r="H280" t="str">
        <f>IF(G280=0,f,"")</f>
        <v/>
      </c>
      <c r="L280" s="12"/>
      <c r="M280" s="3"/>
      <c r="N280" s="4"/>
    </row>
    <row r="281" spans="1:14" x14ac:dyDescent="0.3">
      <c r="A281" s="28" t="s">
        <v>235</v>
      </c>
      <c r="B281" s="31" t="s">
        <v>16</v>
      </c>
      <c r="C281" s="18">
        <v>1045082034</v>
      </c>
      <c r="D281" s="18">
        <v>57485433.009999998</v>
      </c>
      <c r="E281" s="19">
        <v>60720</v>
      </c>
      <c r="F281" s="20">
        <f t="shared" si="8"/>
        <v>17211.495948616601</v>
      </c>
      <c r="G281" s="21">
        <f t="shared" si="9"/>
        <v>1.1761175919170404</v>
      </c>
      <c r="H281" t="str">
        <f>IF(G281=0,f,"")</f>
        <v/>
      </c>
      <c r="L281" s="2"/>
      <c r="M281" s="3"/>
      <c r="N281" s="4"/>
    </row>
    <row r="282" spans="1:14" x14ac:dyDescent="0.3">
      <c r="A282" s="28"/>
      <c r="B282" s="28"/>
      <c r="C282" s="24"/>
      <c r="D282" s="24"/>
      <c r="E282" s="25"/>
      <c r="F282" s="26" t="str">
        <f t="shared" si="8"/>
        <v/>
      </c>
      <c r="G282" s="27" t="str">
        <f t="shared" si="9"/>
        <v/>
      </c>
      <c r="H282" t="str">
        <f>IF(G282=0,f,"")</f>
        <v/>
      </c>
      <c r="L282" s="2"/>
      <c r="M282" s="13"/>
      <c r="N282" s="11"/>
    </row>
    <row r="283" spans="1:14" x14ac:dyDescent="0.3">
      <c r="A283" s="28" t="s">
        <v>241</v>
      </c>
      <c r="B283" s="28" t="s">
        <v>242</v>
      </c>
      <c r="C283" s="24">
        <v>47871977</v>
      </c>
      <c r="D283" s="24">
        <v>2635454.39</v>
      </c>
      <c r="E283" s="25">
        <v>4453</v>
      </c>
      <c r="F283" s="26">
        <f t="shared" si="8"/>
        <v>10750.500112283853</v>
      </c>
      <c r="G283" s="27">
        <f t="shared" si="9"/>
        <v>0.73461669698614585</v>
      </c>
      <c r="H283" t="str">
        <f>IF(G283=0,f,"")</f>
        <v/>
      </c>
      <c r="L283" s="12"/>
      <c r="M283" s="12"/>
      <c r="N283" s="4"/>
    </row>
    <row r="284" spans="1:14" x14ac:dyDescent="0.3">
      <c r="A284" s="28" t="s">
        <v>241</v>
      </c>
      <c r="B284" s="28" t="s">
        <v>243</v>
      </c>
      <c r="C284" s="24">
        <v>1983581</v>
      </c>
      <c r="D284" s="24">
        <v>109097.12</v>
      </c>
      <c r="E284" s="25">
        <v>351</v>
      </c>
      <c r="F284" s="26">
        <f t="shared" si="8"/>
        <v>5651.2279202279205</v>
      </c>
      <c r="G284" s="27">
        <f t="shared" si="9"/>
        <v>0.3861668150610133</v>
      </c>
      <c r="H284" t="str">
        <f>IF(G284=0,f,"")</f>
        <v/>
      </c>
      <c r="L284" s="2"/>
      <c r="M284" s="3"/>
      <c r="N284" s="4"/>
    </row>
    <row r="285" spans="1:14" x14ac:dyDescent="0.3">
      <c r="A285" s="28" t="s">
        <v>241</v>
      </c>
      <c r="B285" s="28" t="s">
        <v>244</v>
      </c>
      <c r="C285" s="24">
        <v>2803239</v>
      </c>
      <c r="D285" s="24">
        <v>154178.65</v>
      </c>
      <c r="E285" s="25">
        <v>421</v>
      </c>
      <c r="F285" s="26">
        <f t="shared" si="8"/>
        <v>6658.5249406175772</v>
      </c>
      <c r="G285" s="27">
        <f t="shared" si="9"/>
        <v>0.45499870216151339</v>
      </c>
      <c r="H285" t="str">
        <f>IF(G285=0,f,"")</f>
        <v/>
      </c>
      <c r="L285" s="2"/>
      <c r="M285" s="3"/>
      <c r="N285" s="4"/>
    </row>
    <row r="286" spans="1:14" x14ac:dyDescent="0.3">
      <c r="A286" s="28" t="s">
        <v>241</v>
      </c>
      <c r="B286" s="28" t="s">
        <v>245</v>
      </c>
      <c r="C286" s="24">
        <v>551451</v>
      </c>
      <c r="D286" s="24">
        <v>30329.91</v>
      </c>
      <c r="E286" s="25">
        <v>142</v>
      </c>
      <c r="F286" s="26">
        <f t="shared" si="8"/>
        <v>3883.4577464788731</v>
      </c>
      <c r="G286" s="27">
        <f t="shared" si="9"/>
        <v>0.26536931982762491</v>
      </c>
      <c r="H286" t="str">
        <f>IF(G286=0,f,"")</f>
        <v/>
      </c>
      <c r="L286" s="2"/>
      <c r="M286" s="3"/>
      <c r="N286" s="4"/>
    </row>
    <row r="287" spans="1:14" x14ac:dyDescent="0.3">
      <c r="A287" s="28" t="s">
        <v>241</v>
      </c>
      <c r="B287" s="28" t="s">
        <v>246</v>
      </c>
      <c r="C287" s="24">
        <v>692562</v>
      </c>
      <c r="D287" s="24">
        <v>38091.06</v>
      </c>
      <c r="E287" s="25">
        <v>227</v>
      </c>
      <c r="F287" s="26">
        <f t="shared" si="8"/>
        <v>3050.9339207048456</v>
      </c>
      <c r="G287" s="27">
        <f t="shared" si="9"/>
        <v>0.20848025451301977</v>
      </c>
      <c r="H287" t="str">
        <f>IF(G287=0,f,"")</f>
        <v/>
      </c>
      <c r="L287" s="2"/>
      <c r="M287" s="3"/>
      <c r="N287" s="4"/>
    </row>
    <row r="288" spans="1:14" x14ac:dyDescent="0.3">
      <c r="A288" s="28" t="s">
        <v>241</v>
      </c>
      <c r="B288" s="28" t="s">
        <v>247</v>
      </c>
      <c r="C288" s="24">
        <v>797205</v>
      </c>
      <c r="D288" s="24">
        <v>43846.52</v>
      </c>
      <c r="E288" s="25">
        <v>286</v>
      </c>
      <c r="F288" s="26">
        <f t="shared" si="8"/>
        <v>2787.4300699300697</v>
      </c>
      <c r="G288" s="27">
        <f t="shared" si="9"/>
        <v>0.19047417791402396</v>
      </c>
      <c r="H288" t="str">
        <f>IF(G288=0,f,"")</f>
        <v/>
      </c>
      <c r="L288" s="2"/>
      <c r="M288" s="3"/>
      <c r="N288" s="4"/>
    </row>
    <row r="289" spans="1:14" x14ac:dyDescent="0.3">
      <c r="A289" s="28" t="s">
        <v>241</v>
      </c>
      <c r="B289" s="31" t="s">
        <v>16</v>
      </c>
      <c r="C289" s="18">
        <v>55083177</v>
      </c>
      <c r="D289" s="18">
        <v>3032071.6</v>
      </c>
      <c r="E289" s="19">
        <v>9112</v>
      </c>
      <c r="F289" s="20">
        <f t="shared" si="8"/>
        <v>6045.1247805092189</v>
      </c>
      <c r="G289" s="21">
        <f t="shared" si="9"/>
        <v>0.41308307081012263</v>
      </c>
      <c r="H289" t="str">
        <f>IF(G289=0,f,"")</f>
        <v/>
      </c>
      <c r="L289" s="2"/>
      <c r="M289" s="3"/>
      <c r="N289" s="4"/>
    </row>
    <row r="290" spans="1:14" x14ac:dyDescent="0.3">
      <c r="A290" s="28"/>
      <c r="B290" s="28"/>
      <c r="C290" s="24"/>
      <c r="D290" s="24"/>
      <c r="E290" s="25"/>
      <c r="F290" s="26" t="str">
        <f t="shared" si="8"/>
        <v/>
      </c>
      <c r="G290" s="27" t="str">
        <f t="shared" si="9"/>
        <v/>
      </c>
      <c r="H290" t="str">
        <f>IF(G290=0,f,"")</f>
        <v/>
      </c>
      <c r="L290" s="2"/>
      <c r="M290" s="13"/>
      <c r="N290" s="11"/>
    </row>
    <row r="291" spans="1:14" x14ac:dyDescent="0.3">
      <c r="A291" s="28" t="s">
        <v>248</v>
      </c>
      <c r="B291" s="28" t="s">
        <v>249</v>
      </c>
      <c r="C291" s="24">
        <v>9095119</v>
      </c>
      <c r="D291" s="24">
        <v>501128.31</v>
      </c>
      <c r="E291" s="25">
        <v>1130</v>
      </c>
      <c r="F291" s="26">
        <f t="shared" si="8"/>
        <v>8048.7778761061945</v>
      </c>
      <c r="G291" s="27">
        <f t="shared" si="9"/>
        <v>0.54999921458204437</v>
      </c>
      <c r="H291" t="str">
        <f>IF(G291=0,f,"")</f>
        <v/>
      </c>
      <c r="L291" s="12"/>
      <c r="M291" s="12"/>
      <c r="N291" s="4"/>
    </row>
    <row r="292" spans="1:14" x14ac:dyDescent="0.3">
      <c r="A292" s="28" t="s">
        <v>248</v>
      </c>
      <c r="B292" s="28" t="s">
        <v>250</v>
      </c>
      <c r="C292" s="24">
        <v>903700</v>
      </c>
      <c r="D292" s="24">
        <v>49703.69</v>
      </c>
      <c r="E292" s="25">
        <v>385</v>
      </c>
      <c r="F292" s="26">
        <f t="shared" si="8"/>
        <v>2347.2727272727275</v>
      </c>
      <c r="G292" s="27">
        <f t="shared" si="9"/>
        <v>0.16039679269101748</v>
      </c>
      <c r="H292" t="str">
        <f>IF(G292=0,f,"")</f>
        <v/>
      </c>
      <c r="L292" s="2"/>
      <c r="M292" s="3"/>
      <c r="N292" s="4"/>
    </row>
    <row r="293" spans="1:14" x14ac:dyDescent="0.3">
      <c r="A293" s="28" t="s">
        <v>248</v>
      </c>
      <c r="B293" s="28" t="s">
        <v>251</v>
      </c>
      <c r="C293" s="24">
        <v>2413132</v>
      </c>
      <c r="D293" s="24">
        <v>132722.6</v>
      </c>
      <c r="E293" s="25">
        <v>150</v>
      </c>
      <c r="F293" s="26">
        <f t="shared" si="8"/>
        <v>16087.546666666667</v>
      </c>
      <c r="G293" s="27">
        <f t="shared" si="9"/>
        <v>1.099314475739908</v>
      </c>
      <c r="H293" t="str">
        <f>IF(G293=0,f,"")</f>
        <v/>
      </c>
      <c r="L293" s="2"/>
      <c r="M293" s="3"/>
      <c r="N293" s="4"/>
    </row>
    <row r="294" spans="1:14" x14ac:dyDescent="0.3">
      <c r="A294" s="28" t="s">
        <v>248</v>
      </c>
      <c r="B294" s="28" t="s">
        <v>252</v>
      </c>
      <c r="C294" s="24">
        <v>200630</v>
      </c>
      <c r="D294" s="24">
        <v>11433.07</v>
      </c>
      <c r="E294" s="25">
        <v>183</v>
      </c>
      <c r="F294" s="26">
        <f t="shared" si="8"/>
        <v>1096.3387978142077</v>
      </c>
      <c r="G294" s="27">
        <f t="shared" si="9"/>
        <v>7.4916401843275471E-2</v>
      </c>
      <c r="H294" t="str">
        <f>IF(G294=0,f,"")</f>
        <v/>
      </c>
      <c r="L294" s="2"/>
      <c r="M294" s="3"/>
      <c r="N294" s="4"/>
    </row>
    <row r="295" spans="1:14" x14ac:dyDescent="0.3">
      <c r="A295" s="28" t="s">
        <v>248</v>
      </c>
      <c r="B295" s="31" t="s">
        <v>16</v>
      </c>
      <c r="C295" s="18">
        <v>13639920</v>
      </c>
      <c r="D295" s="18">
        <v>752387.4</v>
      </c>
      <c r="E295" s="19">
        <v>3513</v>
      </c>
      <c r="F295" s="20">
        <f t="shared" si="8"/>
        <v>3882.6985482493596</v>
      </c>
      <c r="G295" s="21">
        <f t="shared" si="9"/>
        <v>0.265317441339192</v>
      </c>
      <c r="H295" t="str">
        <f>IF(G295=0,f,"")</f>
        <v/>
      </c>
      <c r="L295" s="2"/>
      <c r="M295" s="3"/>
      <c r="N295" s="4"/>
    </row>
    <row r="296" spans="1:14" x14ac:dyDescent="0.3">
      <c r="A296" s="28"/>
      <c r="B296" s="28"/>
      <c r="C296" s="24"/>
      <c r="D296" s="24"/>
      <c r="E296" s="25"/>
      <c r="F296" s="26" t="str">
        <f t="shared" si="8"/>
        <v/>
      </c>
      <c r="G296" s="27" t="str">
        <f t="shared" si="9"/>
        <v/>
      </c>
      <c r="H296" t="str">
        <f>IF(G296=0,f,"")</f>
        <v/>
      </c>
      <c r="L296" s="2"/>
      <c r="M296" s="13"/>
      <c r="N296" s="11"/>
    </row>
    <row r="297" spans="1:14" x14ac:dyDescent="0.3">
      <c r="A297" s="28" t="s">
        <v>253</v>
      </c>
      <c r="B297" s="28" t="s">
        <v>254</v>
      </c>
      <c r="C297" s="24">
        <v>1255626</v>
      </c>
      <c r="D297" s="24">
        <v>69059.69</v>
      </c>
      <c r="E297" s="25">
        <v>213</v>
      </c>
      <c r="F297" s="26">
        <f t="shared" si="8"/>
        <v>5894.9577464788736</v>
      </c>
      <c r="G297" s="27">
        <f t="shared" si="9"/>
        <v>0.40282166814202452</v>
      </c>
      <c r="H297" t="str">
        <f>IF(G297=0,f,"")</f>
        <v/>
      </c>
      <c r="L297" s="12"/>
      <c r="M297" s="12"/>
      <c r="N297" s="4"/>
    </row>
    <row r="298" spans="1:14" x14ac:dyDescent="0.3">
      <c r="A298" s="28" t="s">
        <v>253</v>
      </c>
      <c r="B298" s="31" t="s">
        <v>16</v>
      </c>
      <c r="C298" s="18">
        <v>1264203</v>
      </c>
      <c r="D298" s="18">
        <v>69531.44</v>
      </c>
      <c r="E298" s="19">
        <v>976</v>
      </c>
      <c r="F298" s="20">
        <f t="shared" si="8"/>
        <v>1295.2899590163934</v>
      </c>
      <c r="G298" s="21">
        <f t="shared" si="9"/>
        <v>8.851138285601079E-2</v>
      </c>
      <c r="H298" t="str">
        <f>IF(G298=0,f,"")</f>
        <v/>
      </c>
      <c r="L298" s="2"/>
      <c r="M298" s="3"/>
      <c r="N298" s="4"/>
    </row>
    <row r="299" spans="1:14" x14ac:dyDescent="0.3">
      <c r="A299" s="28"/>
      <c r="B299" s="28"/>
      <c r="C299" s="24"/>
      <c r="D299" s="24"/>
      <c r="E299" s="25"/>
      <c r="F299" s="26" t="str">
        <f t="shared" si="8"/>
        <v/>
      </c>
      <c r="G299" s="27" t="str">
        <f t="shared" si="9"/>
        <v/>
      </c>
      <c r="H299" t="str">
        <f>IF(G299=0,f,"")</f>
        <v/>
      </c>
      <c r="L299" s="2"/>
      <c r="M299" s="13"/>
      <c r="N299" s="11"/>
    </row>
    <row r="300" spans="1:14" x14ac:dyDescent="0.3">
      <c r="A300" s="28" t="s">
        <v>255</v>
      </c>
      <c r="B300" s="28" t="s">
        <v>256</v>
      </c>
      <c r="C300" s="24">
        <v>3568645</v>
      </c>
      <c r="D300" s="24">
        <v>196275.91</v>
      </c>
      <c r="E300" s="25">
        <v>584</v>
      </c>
      <c r="F300" s="26">
        <f t="shared" si="8"/>
        <v>6110.6934931506848</v>
      </c>
      <c r="G300" s="27">
        <f t="shared" si="9"/>
        <v>0.41756359456280545</v>
      </c>
      <c r="H300" t="str">
        <f>IF(G300=0,f,"")</f>
        <v/>
      </c>
      <c r="L300" s="12"/>
      <c r="M300" s="12"/>
      <c r="N300" s="4"/>
    </row>
    <row r="301" spans="1:14" x14ac:dyDescent="0.3">
      <c r="A301" s="28" t="s">
        <v>255</v>
      </c>
      <c r="B301" s="28" t="s">
        <v>257</v>
      </c>
      <c r="C301" s="24">
        <v>5107473</v>
      </c>
      <c r="D301" s="24">
        <v>280911.21999999997</v>
      </c>
      <c r="E301" s="25">
        <v>345</v>
      </c>
      <c r="F301" s="26">
        <f t="shared" si="8"/>
        <v>14804.269565217392</v>
      </c>
      <c r="G301" s="27">
        <f t="shared" si="9"/>
        <v>1.0116239705784371</v>
      </c>
      <c r="H301" t="str">
        <f>IF(G301=0,f,"")</f>
        <v/>
      </c>
      <c r="L301" s="2"/>
      <c r="M301" s="3"/>
      <c r="N301" s="4"/>
    </row>
    <row r="302" spans="1:14" x14ac:dyDescent="0.3">
      <c r="A302" s="28" t="s">
        <v>255</v>
      </c>
      <c r="B302" s="28" t="s">
        <v>258</v>
      </c>
      <c r="C302" s="24">
        <v>1646041</v>
      </c>
      <c r="D302" s="24">
        <v>90532.52</v>
      </c>
      <c r="E302" s="25">
        <v>336</v>
      </c>
      <c r="F302" s="26">
        <f t="shared" si="8"/>
        <v>4898.9315476190477</v>
      </c>
      <c r="G302" s="27">
        <f t="shared" si="9"/>
        <v>0.33475995299613925</v>
      </c>
      <c r="H302" t="str">
        <f>IF(G302=0,f,"")</f>
        <v/>
      </c>
      <c r="L302" s="2"/>
      <c r="M302" s="3"/>
      <c r="N302" s="4"/>
    </row>
    <row r="303" spans="1:14" x14ac:dyDescent="0.3">
      <c r="A303" s="28" t="s">
        <v>255</v>
      </c>
      <c r="B303" s="28" t="s">
        <v>259</v>
      </c>
      <c r="C303" s="24">
        <v>5428378</v>
      </c>
      <c r="D303" s="24">
        <v>298561.33</v>
      </c>
      <c r="E303" s="25">
        <v>552</v>
      </c>
      <c r="F303" s="26">
        <f t="shared" si="8"/>
        <v>9834.0181159420281</v>
      </c>
      <c r="G303" s="27">
        <f t="shared" si="9"/>
        <v>0.6719904963472928</v>
      </c>
      <c r="H303" t="str">
        <f>IF(G303=0,f,"")</f>
        <v/>
      </c>
      <c r="L303" s="2"/>
      <c r="M303" s="3"/>
      <c r="N303" s="4"/>
    </row>
    <row r="304" spans="1:14" x14ac:dyDescent="0.3">
      <c r="A304" s="28" t="s">
        <v>255</v>
      </c>
      <c r="B304" s="31" t="s">
        <v>16</v>
      </c>
      <c r="C304" s="18">
        <v>15754997</v>
      </c>
      <c r="D304" s="18">
        <v>866526.28</v>
      </c>
      <c r="E304" s="19">
        <v>2872</v>
      </c>
      <c r="F304" s="20">
        <f t="shared" si="8"/>
        <v>5485.7231894150418</v>
      </c>
      <c r="G304" s="21">
        <f t="shared" si="9"/>
        <v>0.37485733760271217</v>
      </c>
      <c r="H304" t="str">
        <f>IF(G304=0,f,"")</f>
        <v/>
      </c>
      <c r="L304" s="2"/>
      <c r="M304" s="3"/>
      <c r="N304" s="4"/>
    </row>
    <row r="305" spans="1:14" x14ac:dyDescent="0.3">
      <c r="A305" s="28"/>
      <c r="B305" s="28"/>
      <c r="C305" s="24"/>
      <c r="D305" s="24"/>
      <c r="E305" s="25"/>
      <c r="F305" s="26" t="str">
        <f t="shared" si="8"/>
        <v/>
      </c>
      <c r="G305" s="27" t="str">
        <f t="shared" si="9"/>
        <v/>
      </c>
      <c r="H305" t="str">
        <f>IF(G305=0,f,"")</f>
        <v/>
      </c>
      <c r="L305" s="2"/>
      <c r="M305" s="13"/>
      <c r="N305" s="11"/>
    </row>
    <row r="306" spans="1:14" x14ac:dyDescent="0.3">
      <c r="A306" s="28" t="s">
        <v>260</v>
      </c>
      <c r="B306" s="28" t="s">
        <v>261</v>
      </c>
      <c r="C306" s="24">
        <v>26051257</v>
      </c>
      <c r="D306" s="24">
        <v>1432821.55</v>
      </c>
      <c r="E306" s="25">
        <v>1240</v>
      </c>
      <c r="F306" s="26">
        <f t="shared" si="8"/>
        <v>21009.07822580645</v>
      </c>
      <c r="G306" s="27">
        <f t="shared" si="9"/>
        <v>1.4356187611523823</v>
      </c>
      <c r="H306" t="str">
        <f>IF(G306=0,f,"")</f>
        <v/>
      </c>
      <c r="L306" s="12"/>
      <c r="M306" s="12"/>
      <c r="N306" s="4"/>
    </row>
    <row r="307" spans="1:14" x14ac:dyDescent="0.3">
      <c r="A307" s="28" t="s">
        <v>260</v>
      </c>
      <c r="B307" s="28" t="s">
        <v>262</v>
      </c>
      <c r="C307" s="24">
        <v>1696157</v>
      </c>
      <c r="D307" s="24">
        <v>93289.06</v>
      </c>
      <c r="E307" s="25">
        <v>268</v>
      </c>
      <c r="F307" s="26">
        <f t="shared" si="8"/>
        <v>6328.9440298507461</v>
      </c>
      <c r="G307" s="27">
        <f t="shared" si="9"/>
        <v>0.43247736477921189</v>
      </c>
      <c r="H307" t="str">
        <f>IF(G307=0,f,"")</f>
        <v/>
      </c>
      <c r="L307" s="2"/>
      <c r="M307" s="3"/>
      <c r="N307" s="4"/>
    </row>
    <row r="308" spans="1:14" x14ac:dyDescent="0.3">
      <c r="A308" s="28" t="s">
        <v>260</v>
      </c>
      <c r="B308" s="28" t="s">
        <v>263</v>
      </c>
      <c r="C308" s="24">
        <v>135334</v>
      </c>
      <c r="D308" s="24">
        <v>7443.45</v>
      </c>
      <c r="E308" s="25">
        <v>48</v>
      </c>
      <c r="F308" s="26">
        <f t="shared" si="8"/>
        <v>2819.4583333333335</v>
      </c>
      <c r="G308" s="27">
        <f t="shared" si="9"/>
        <v>0.19266277349802136</v>
      </c>
      <c r="H308" t="str">
        <f>IF(G308=0,f,"")</f>
        <v/>
      </c>
      <c r="L308" s="2"/>
      <c r="M308" s="3"/>
      <c r="N308" s="4"/>
    </row>
    <row r="309" spans="1:14" x14ac:dyDescent="0.3">
      <c r="A309" s="28" t="s">
        <v>260</v>
      </c>
      <c r="B309" s="28" t="s">
        <v>264</v>
      </c>
      <c r="C309" s="24">
        <v>7411020</v>
      </c>
      <c r="D309" s="24">
        <v>407606.71</v>
      </c>
      <c r="E309" s="25">
        <v>387</v>
      </c>
      <c r="F309" s="26">
        <f t="shared" si="8"/>
        <v>19149.922480620156</v>
      </c>
      <c r="G309" s="27">
        <f t="shared" si="9"/>
        <v>1.308576592095428</v>
      </c>
      <c r="H309" t="str">
        <f>IF(G309=0,f,"")</f>
        <v/>
      </c>
      <c r="L309" s="2"/>
      <c r="M309" s="3"/>
      <c r="N309" s="4"/>
    </row>
    <row r="310" spans="1:14" x14ac:dyDescent="0.3">
      <c r="A310" s="28" t="s">
        <v>260</v>
      </c>
      <c r="B310" s="28" t="s">
        <v>265</v>
      </c>
      <c r="C310" s="24">
        <v>84767494</v>
      </c>
      <c r="D310" s="24">
        <v>4661069.59</v>
      </c>
      <c r="E310" s="25">
        <v>3693</v>
      </c>
      <c r="F310" s="26">
        <f t="shared" si="8"/>
        <v>22953.559165989711</v>
      </c>
      <c r="G310" s="27">
        <f t="shared" si="9"/>
        <v>1.5684914787664914</v>
      </c>
      <c r="H310" t="str">
        <f>IF(G310=0,f,"")</f>
        <v/>
      </c>
      <c r="L310" s="2"/>
      <c r="M310" s="3"/>
      <c r="N310" s="4"/>
    </row>
    <row r="311" spans="1:14" x14ac:dyDescent="0.3">
      <c r="A311" s="28" t="s">
        <v>260</v>
      </c>
      <c r="B311" s="28" t="s">
        <v>266</v>
      </c>
      <c r="C311" s="24">
        <v>431450</v>
      </c>
      <c r="D311" s="24">
        <v>23729.84</v>
      </c>
      <c r="E311" s="25">
        <v>165</v>
      </c>
      <c r="F311" s="26">
        <f t="shared" si="8"/>
        <v>2614.848484848485</v>
      </c>
      <c r="G311" s="27">
        <f t="shared" si="9"/>
        <v>0.17868111594768782</v>
      </c>
      <c r="H311" t="str">
        <f>IF(G311=0,f,"")</f>
        <v/>
      </c>
      <c r="L311" s="2"/>
      <c r="M311" s="3"/>
      <c r="N311" s="4"/>
    </row>
    <row r="312" spans="1:14" x14ac:dyDescent="0.3">
      <c r="A312" s="28" t="s">
        <v>260</v>
      </c>
      <c r="B312" s="28" t="s">
        <v>267</v>
      </c>
      <c r="C312" s="24">
        <v>6354651</v>
      </c>
      <c r="D312" s="24">
        <v>349929.57</v>
      </c>
      <c r="E312" s="25">
        <v>588</v>
      </c>
      <c r="F312" s="26">
        <f t="shared" si="8"/>
        <v>10807.229591836734</v>
      </c>
      <c r="G312" s="27">
        <f t="shared" si="9"/>
        <v>0.73849320714433486</v>
      </c>
      <c r="H312" t="str">
        <f>IF(G312=0,f,"")</f>
        <v/>
      </c>
      <c r="L312" s="2"/>
      <c r="M312" s="3"/>
      <c r="N312" s="4"/>
    </row>
    <row r="313" spans="1:14" x14ac:dyDescent="0.3">
      <c r="A313" s="28" t="s">
        <v>260</v>
      </c>
      <c r="B313" s="31" t="s">
        <v>16</v>
      </c>
      <c r="C313" s="18">
        <v>127535633</v>
      </c>
      <c r="D313" s="18">
        <v>7013744.8099999996</v>
      </c>
      <c r="E313" s="19">
        <v>10449</v>
      </c>
      <c r="F313" s="20">
        <f t="shared" si="8"/>
        <v>12205.534788017992</v>
      </c>
      <c r="G313" s="21">
        <f t="shared" si="9"/>
        <v>0.83404395677164833</v>
      </c>
      <c r="H313" t="str">
        <f>IF(G313=0,f,"")</f>
        <v/>
      </c>
      <c r="L313" s="2"/>
      <c r="M313" s="3"/>
      <c r="N313" s="4"/>
    </row>
    <row r="314" spans="1:14" x14ac:dyDescent="0.3">
      <c r="A314" s="28"/>
      <c r="B314" s="28"/>
      <c r="C314" s="24"/>
      <c r="D314" s="24"/>
      <c r="E314" s="25"/>
      <c r="F314" s="26" t="str">
        <f t="shared" si="8"/>
        <v/>
      </c>
      <c r="G314" s="27" t="str">
        <f t="shared" si="9"/>
        <v/>
      </c>
      <c r="H314" t="str">
        <f>IF(G314=0,f,"")</f>
        <v/>
      </c>
      <c r="L314" s="2"/>
      <c r="M314" s="13"/>
      <c r="N314" s="11"/>
    </row>
    <row r="315" spans="1:14" x14ac:dyDescent="0.3">
      <c r="A315" s="28" t="s">
        <v>268</v>
      </c>
      <c r="B315" s="28" t="s">
        <v>269</v>
      </c>
      <c r="C315" s="24">
        <v>9170195</v>
      </c>
      <c r="D315" s="24">
        <v>504361.28</v>
      </c>
      <c r="E315" s="25">
        <v>505</v>
      </c>
      <c r="F315" s="26">
        <f t="shared" si="8"/>
        <v>18158.801980198019</v>
      </c>
      <c r="G315" s="27">
        <f t="shared" si="9"/>
        <v>1.2408500993061833</v>
      </c>
      <c r="H315" t="str">
        <f>IF(G315=0,f,"")</f>
        <v/>
      </c>
      <c r="L315" s="12"/>
      <c r="M315" s="12"/>
      <c r="N315" s="4"/>
    </row>
    <row r="316" spans="1:14" x14ac:dyDescent="0.3">
      <c r="A316" s="28" t="s">
        <v>268</v>
      </c>
      <c r="B316" s="31" t="s">
        <v>16</v>
      </c>
      <c r="C316" s="18">
        <v>9170195</v>
      </c>
      <c r="D316" s="18">
        <v>504361.28</v>
      </c>
      <c r="E316" s="19">
        <v>738</v>
      </c>
      <c r="F316" s="20">
        <f t="shared" si="8"/>
        <v>12425.738482384824</v>
      </c>
      <c r="G316" s="21">
        <f t="shared" si="9"/>
        <v>0.8490911926146647</v>
      </c>
      <c r="H316" t="str">
        <f>IF(G316=0,f,"")</f>
        <v/>
      </c>
      <c r="L316" s="2"/>
      <c r="M316" s="3"/>
      <c r="N316" s="4"/>
    </row>
    <row r="317" spans="1:14" x14ac:dyDescent="0.3">
      <c r="A317" s="28"/>
      <c r="B317" s="28"/>
      <c r="C317" s="24"/>
      <c r="D317" s="24"/>
      <c r="E317" s="25"/>
      <c r="F317" s="26" t="str">
        <f t="shared" si="8"/>
        <v/>
      </c>
      <c r="G317" s="27" t="str">
        <f t="shared" si="9"/>
        <v/>
      </c>
      <c r="H317" t="str">
        <f>IF(G317=0,f,"")</f>
        <v/>
      </c>
      <c r="L317" s="2"/>
      <c r="M317" s="13"/>
      <c r="N317" s="11"/>
    </row>
    <row r="318" spans="1:14" x14ac:dyDescent="0.3">
      <c r="A318" s="28" t="s">
        <v>270</v>
      </c>
      <c r="B318" s="28" t="s">
        <v>271</v>
      </c>
      <c r="C318" s="24">
        <v>1091279</v>
      </c>
      <c r="D318" s="24">
        <v>75671</v>
      </c>
      <c r="E318" s="25">
        <v>306</v>
      </c>
      <c r="F318" s="26">
        <f t="shared" si="8"/>
        <v>3566.2712418300653</v>
      </c>
      <c r="G318" s="27">
        <f t="shared" si="9"/>
        <v>0.24369493259540273</v>
      </c>
      <c r="H318" t="str">
        <f>IF(G318=0,f,"")</f>
        <v/>
      </c>
      <c r="L318" s="12"/>
      <c r="M318" s="12"/>
      <c r="N318" s="4"/>
    </row>
    <row r="319" spans="1:14" x14ac:dyDescent="0.3">
      <c r="A319" s="28" t="s">
        <v>270</v>
      </c>
      <c r="B319" s="28" t="s">
        <v>272</v>
      </c>
      <c r="C319" s="24">
        <v>1804702</v>
      </c>
      <c r="D319" s="24">
        <v>99258.74</v>
      </c>
      <c r="E319" s="25">
        <v>217</v>
      </c>
      <c r="F319" s="26">
        <f t="shared" si="8"/>
        <v>8316.5990783410143</v>
      </c>
      <c r="G319" s="27">
        <f t="shared" si="9"/>
        <v>0.56830030987190849</v>
      </c>
      <c r="H319" t="str">
        <f>IF(G319=0,f,"")</f>
        <v/>
      </c>
      <c r="L319" s="2"/>
      <c r="M319" s="3"/>
      <c r="N319" s="4"/>
    </row>
    <row r="320" spans="1:14" x14ac:dyDescent="0.3">
      <c r="A320" s="28" t="s">
        <v>270</v>
      </c>
      <c r="B320" s="28" t="s">
        <v>273</v>
      </c>
      <c r="C320" s="24">
        <v>1090854</v>
      </c>
      <c r="D320" s="24">
        <v>59997.01</v>
      </c>
      <c r="E320" s="25">
        <v>123</v>
      </c>
      <c r="F320" s="26">
        <f t="shared" si="8"/>
        <v>8868.7317073170725</v>
      </c>
      <c r="G320" s="27">
        <f t="shared" si="9"/>
        <v>0.60602933121606073</v>
      </c>
      <c r="H320" t="str">
        <f>IF(G320=0,f,"")</f>
        <v/>
      </c>
      <c r="L320" s="2"/>
      <c r="M320" s="3"/>
      <c r="N320" s="4"/>
    </row>
    <row r="321" spans="1:14" x14ac:dyDescent="0.3">
      <c r="A321" s="28" t="s">
        <v>270</v>
      </c>
      <c r="B321" s="28" t="s">
        <v>274</v>
      </c>
      <c r="C321" s="24">
        <v>32515842</v>
      </c>
      <c r="D321" s="24">
        <v>1788457.81</v>
      </c>
      <c r="E321" s="25">
        <v>2315</v>
      </c>
      <c r="F321" s="26">
        <f t="shared" si="8"/>
        <v>14045.720086393088</v>
      </c>
      <c r="G321" s="27">
        <f t="shared" si="9"/>
        <v>0.95978981339371705</v>
      </c>
      <c r="H321" t="str">
        <f>IF(G321=0,f,"")</f>
        <v/>
      </c>
      <c r="L321" s="2"/>
      <c r="M321" s="3"/>
      <c r="N321" s="4"/>
    </row>
    <row r="322" spans="1:14" x14ac:dyDescent="0.3">
      <c r="A322" s="28" t="s">
        <v>270</v>
      </c>
      <c r="B322" s="31" t="s">
        <v>16</v>
      </c>
      <c r="C322" s="18">
        <v>38894787</v>
      </c>
      <c r="D322" s="18">
        <v>2155311.04</v>
      </c>
      <c r="E322" s="19">
        <v>6355</v>
      </c>
      <c r="F322" s="20">
        <f t="shared" si="8"/>
        <v>6120.3441384736425</v>
      </c>
      <c r="G322" s="21">
        <f t="shared" si="9"/>
        <v>0.4182230545987935</v>
      </c>
      <c r="H322" t="str">
        <f>IF(G322=0,f,"")</f>
        <v/>
      </c>
      <c r="L322" s="2"/>
      <c r="M322" s="3"/>
      <c r="N322" s="4"/>
    </row>
    <row r="323" spans="1:14" x14ac:dyDescent="0.3">
      <c r="A323" s="28"/>
      <c r="B323" s="28"/>
      <c r="C323" s="24"/>
      <c r="D323" s="24"/>
      <c r="E323" s="25"/>
      <c r="F323" s="26" t="str">
        <f t="shared" si="8"/>
        <v/>
      </c>
      <c r="G323" s="27" t="str">
        <f t="shared" si="9"/>
        <v/>
      </c>
      <c r="H323" t="str">
        <f>IF(G323=0,f,"")</f>
        <v/>
      </c>
      <c r="L323" s="2"/>
      <c r="M323" s="13"/>
      <c r="N323" s="11"/>
    </row>
    <row r="324" spans="1:14" x14ac:dyDescent="0.3">
      <c r="A324" s="28" t="s">
        <v>275</v>
      </c>
      <c r="B324" s="28" t="s">
        <v>276</v>
      </c>
      <c r="C324" s="24">
        <v>2230422</v>
      </c>
      <c r="D324" s="24">
        <v>122673.37</v>
      </c>
      <c r="E324" s="25">
        <v>164</v>
      </c>
      <c r="F324" s="26">
        <f t="shared" si="8"/>
        <v>13600.134146341463</v>
      </c>
      <c r="G324" s="27">
        <f t="shared" si="9"/>
        <v>0.92934147442480064</v>
      </c>
      <c r="H324" t="str">
        <f>IF(G324=0,f,"")</f>
        <v/>
      </c>
      <c r="L324" s="12"/>
      <c r="M324" s="12"/>
      <c r="N324" s="4"/>
    </row>
    <row r="325" spans="1:14" x14ac:dyDescent="0.3">
      <c r="A325" s="28" t="s">
        <v>275</v>
      </c>
      <c r="B325" s="28" t="s">
        <v>277</v>
      </c>
      <c r="C325" s="24">
        <v>1638756</v>
      </c>
      <c r="D325" s="24">
        <v>90131.82</v>
      </c>
      <c r="E325" s="25">
        <v>258</v>
      </c>
      <c r="F325" s="26">
        <f t="shared" si="8"/>
        <v>6351.7674418604647</v>
      </c>
      <c r="G325" s="27">
        <f t="shared" si="9"/>
        <v>0.4340369628787808</v>
      </c>
      <c r="H325" t="str">
        <f>IF(G325=0,f,"")</f>
        <v/>
      </c>
      <c r="L325" s="2"/>
      <c r="M325" s="3"/>
      <c r="N325" s="4"/>
    </row>
    <row r="326" spans="1:14" x14ac:dyDescent="0.3">
      <c r="A326" s="28" t="s">
        <v>275</v>
      </c>
      <c r="B326" s="28" t="s">
        <v>278</v>
      </c>
      <c r="C326" s="24">
        <v>48995941</v>
      </c>
      <c r="D326" s="24">
        <v>2696775.58</v>
      </c>
      <c r="E326" s="25">
        <v>3928</v>
      </c>
      <c r="F326" s="26">
        <f t="shared" ref="F326:F389" si="10">IF(C326="","",C326/E326)</f>
        <v>12473.508401221996</v>
      </c>
      <c r="G326" s="27">
        <f t="shared" ref="G326:G389" si="11">IF(F326="","",F326/$F$631)</f>
        <v>0.85235546679958019</v>
      </c>
      <c r="H326" t="str">
        <f>IF(G326=0,f,"")</f>
        <v/>
      </c>
      <c r="L326" s="2"/>
      <c r="M326" s="3"/>
      <c r="N326" s="4"/>
    </row>
    <row r="327" spans="1:14" x14ac:dyDescent="0.3">
      <c r="A327" s="28" t="s">
        <v>275</v>
      </c>
      <c r="B327" s="28" t="s">
        <v>279</v>
      </c>
      <c r="C327" s="24">
        <v>388680</v>
      </c>
      <c r="D327" s="24">
        <v>21377.54</v>
      </c>
      <c r="E327" s="25">
        <v>118</v>
      </c>
      <c r="F327" s="26">
        <f t="shared" si="10"/>
        <v>3293.898305084746</v>
      </c>
      <c r="G327" s="27">
        <f t="shared" si="11"/>
        <v>0.22508280245723045</v>
      </c>
      <c r="H327" t="str">
        <f>IF(G327=0,f,"")</f>
        <v/>
      </c>
      <c r="L327" s="2"/>
      <c r="M327" s="3"/>
      <c r="N327" s="4"/>
    </row>
    <row r="328" spans="1:14" x14ac:dyDescent="0.3">
      <c r="A328" s="28" t="s">
        <v>275</v>
      </c>
      <c r="B328" s="28" t="s">
        <v>280</v>
      </c>
      <c r="C328" s="24">
        <v>8478367</v>
      </c>
      <c r="D328" s="24">
        <v>466310.73</v>
      </c>
      <c r="E328" s="25">
        <v>407</v>
      </c>
      <c r="F328" s="26">
        <f t="shared" si="10"/>
        <v>20831.368550368552</v>
      </c>
      <c r="G328" s="27">
        <f t="shared" si="11"/>
        <v>1.4234752800650698</v>
      </c>
      <c r="H328" t="str">
        <f>IF(G328=0,f,"")</f>
        <v/>
      </c>
      <c r="L328" s="2"/>
      <c r="M328" s="3"/>
      <c r="N328" s="4"/>
    </row>
    <row r="329" spans="1:14" x14ac:dyDescent="0.3">
      <c r="A329" s="28" t="s">
        <v>275</v>
      </c>
      <c r="B329" s="31" t="s">
        <v>16</v>
      </c>
      <c r="C329" s="18">
        <v>64516409</v>
      </c>
      <c r="D329" s="18">
        <v>3550402.73</v>
      </c>
      <c r="E329" s="19">
        <v>7560</v>
      </c>
      <c r="F329" s="20">
        <f t="shared" si="10"/>
        <v>8533.9165343915338</v>
      </c>
      <c r="G329" s="21">
        <f t="shared" si="11"/>
        <v>0.58315031964762576</v>
      </c>
      <c r="H329" t="str">
        <f>IF(G329=0,f,"")</f>
        <v/>
      </c>
      <c r="L329" s="2"/>
      <c r="M329" s="3"/>
      <c r="N329" s="4"/>
    </row>
    <row r="330" spans="1:14" x14ac:dyDescent="0.3">
      <c r="A330" s="28"/>
      <c r="B330" s="28"/>
      <c r="C330" s="24"/>
      <c r="D330" s="24"/>
      <c r="E330" s="25"/>
      <c r="F330" s="26" t="str">
        <f t="shared" si="10"/>
        <v/>
      </c>
      <c r="G330" s="27" t="str">
        <f t="shared" si="11"/>
        <v/>
      </c>
      <c r="H330" t="str">
        <f>IF(G330=0,f,"")</f>
        <v/>
      </c>
      <c r="L330" s="2"/>
      <c r="M330" s="13"/>
      <c r="N330" s="11"/>
    </row>
    <row r="331" spans="1:14" x14ac:dyDescent="0.3">
      <c r="A331" s="28" t="s">
        <v>281</v>
      </c>
      <c r="B331" s="28" t="s">
        <v>282</v>
      </c>
      <c r="C331" s="24">
        <v>1119477</v>
      </c>
      <c r="D331" s="24">
        <v>61571.360000000001</v>
      </c>
      <c r="E331" s="25">
        <v>321</v>
      </c>
      <c r="F331" s="26">
        <f t="shared" si="10"/>
        <v>3487.467289719626</v>
      </c>
      <c r="G331" s="27">
        <f t="shared" si="11"/>
        <v>0.23831000181039882</v>
      </c>
      <c r="H331" t="str">
        <f>IF(G331=0,f,"")</f>
        <v/>
      </c>
      <c r="L331" s="12"/>
      <c r="M331" s="12"/>
      <c r="N331" s="4"/>
    </row>
    <row r="332" spans="1:14" x14ac:dyDescent="0.3">
      <c r="A332" s="28" t="s">
        <v>281</v>
      </c>
      <c r="B332" s="28" t="s">
        <v>283</v>
      </c>
      <c r="C332" s="24">
        <v>2023758</v>
      </c>
      <c r="D332" s="24">
        <v>111306.92</v>
      </c>
      <c r="E332" s="25">
        <v>98</v>
      </c>
      <c r="F332" s="26">
        <f t="shared" si="10"/>
        <v>20650.591836734693</v>
      </c>
      <c r="G332" s="27">
        <f t="shared" si="11"/>
        <v>1.4111222182656495</v>
      </c>
      <c r="H332" t="str">
        <f>IF(G332=0,f,"")</f>
        <v/>
      </c>
      <c r="L332" s="2"/>
      <c r="M332" s="3"/>
      <c r="N332" s="4"/>
    </row>
    <row r="333" spans="1:14" x14ac:dyDescent="0.3">
      <c r="A333" s="28" t="s">
        <v>281</v>
      </c>
      <c r="B333" s="28" t="s">
        <v>284</v>
      </c>
      <c r="C333" s="24">
        <v>2000644</v>
      </c>
      <c r="D333" s="24">
        <v>110035.68</v>
      </c>
      <c r="E333" s="25">
        <v>474</v>
      </c>
      <c r="F333" s="26">
        <f t="shared" si="10"/>
        <v>4220.7679324894516</v>
      </c>
      <c r="G333" s="27">
        <f t="shared" si="11"/>
        <v>0.28841882376872402</v>
      </c>
      <c r="H333" t="str">
        <f>IF(G333=0,f,"")</f>
        <v/>
      </c>
      <c r="L333" s="2"/>
      <c r="M333" s="3"/>
      <c r="N333" s="4"/>
    </row>
    <row r="334" spans="1:14" x14ac:dyDescent="0.3">
      <c r="A334" s="28" t="s">
        <v>281</v>
      </c>
      <c r="B334" s="28" t="s">
        <v>285</v>
      </c>
      <c r="C334" s="24">
        <v>17425971</v>
      </c>
      <c r="D334" s="24">
        <v>1077073.6499999999</v>
      </c>
      <c r="E334" s="25">
        <v>1675</v>
      </c>
      <c r="F334" s="26">
        <f t="shared" si="10"/>
        <v>10403.564776119403</v>
      </c>
      <c r="G334" s="27">
        <f t="shared" si="11"/>
        <v>0.71090947517702363</v>
      </c>
      <c r="H334" t="str">
        <f>IF(G334=0,f,"")</f>
        <v/>
      </c>
      <c r="L334" s="2"/>
      <c r="M334" s="3"/>
      <c r="N334" s="4"/>
    </row>
    <row r="335" spans="1:14" x14ac:dyDescent="0.3">
      <c r="A335" s="28" t="s">
        <v>281</v>
      </c>
      <c r="B335" s="31" t="s">
        <v>16</v>
      </c>
      <c r="C335" s="18">
        <v>22628581</v>
      </c>
      <c r="D335" s="18">
        <v>1363217.82</v>
      </c>
      <c r="E335" s="19">
        <v>5144</v>
      </c>
      <c r="F335" s="20">
        <f t="shared" si="10"/>
        <v>4399.0243001555209</v>
      </c>
      <c r="G335" s="21">
        <f t="shared" si="11"/>
        <v>0.30059966211706918</v>
      </c>
      <c r="H335" t="str">
        <f>IF(G335=0,f,"")</f>
        <v/>
      </c>
      <c r="L335" s="2"/>
      <c r="M335" s="3"/>
      <c r="N335" s="4"/>
    </row>
    <row r="336" spans="1:14" x14ac:dyDescent="0.3">
      <c r="A336" s="28"/>
      <c r="B336" s="28"/>
      <c r="C336" s="24"/>
      <c r="D336" s="24"/>
      <c r="E336" s="25"/>
      <c r="F336" s="26" t="str">
        <f t="shared" si="10"/>
        <v/>
      </c>
      <c r="G336" s="27" t="str">
        <f t="shared" si="11"/>
        <v/>
      </c>
      <c r="H336" t="str">
        <f>IF(G336=0,f,"")</f>
        <v/>
      </c>
      <c r="L336" s="2"/>
      <c r="M336" s="13"/>
      <c r="N336" s="11"/>
    </row>
    <row r="337" spans="1:14" x14ac:dyDescent="0.3">
      <c r="A337" s="28" t="s">
        <v>52</v>
      </c>
      <c r="B337" s="28" t="s">
        <v>286</v>
      </c>
      <c r="C337" s="24">
        <v>2015790</v>
      </c>
      <c r="D337" s="24">
        <v>111446.23</v>
      </c>
      <c r="E337" s="25">
        <v>738</v>
      </c>
      <c r="F337" s="26">
        <f t="shared" si="10"/>
        <v>2731.4227642276423</v>
      </c>
      <c r="G337" s="27">
        <f t="shared" si="11"/>
        <v>0.18664701624782407</v>
      </c>
      <c r="H337" t="str">
        <f>IF(G337=0,f,"")</f>
        <v/>
      </c>
      <c r="L337" s="12"/>
      <c r="M337" s="12"/>
      <c r="N337" s="4"/>
    </row>
    <row r="338" spans="1:14" x14ac:dyDescent="0.3">
      <c r="A338" s="28" t="s">
        <v>52</v>
      </c>
      <c r="B338" s="28" t="s">
        <v>287</v>
      </c>
      <c r="C338" s="24">
        <v>78172</v>
      </c>
      <c r="D338" s="24">
        <v>4299.51</v>
      </c>
      <c r="E338" s="25">
        <v>72</v>
      </c>
      <c r="F338" s="26">
        <f t="shared" si="10"/>
        <v>1085.7222222222222</v>
      </c>
      <c r="G338" s="27">
        <f t="shared" si="11"/>
        <v>7.4190936645077241E-2</v>
      </c>
      <c r="H338" t="str">
        <f>IF(G338=0,f,"")</f>
        <v/>
      </c>
      <c r="L338" s="2"/>
      <c r="M338" s="3"/>
      <c r="N338" s="4"/>
    </row>
    <row r="339" spans="1:14" x14ac:dyDescent="0.3">
      <c r="A339" s="28" t="s">
        <v>52</v>
      </c>
      <c r="B339" s="28" t="s">
        <v>288</v>
      </c>
      <c r="C339" s="24">
        <v>32680164</v>
      </c>
      <c r="D339" s="24">
        <v>1798335.44</v>
      </c>
      <c r="E339" s="25">
        <v>2964</v>
      </c>
      <c r="F339" s="26">
        <f t="shared" si="10"/>
        <v>11025.696356275304</v>
      </c>
      <c r="G339" s="27">
        <f t="shared" si="11"/>
        <v>0.7534217529065671</v>
      </c>
      <c r="H339" t="str">
        <f>IF(G339=0,f,"")</f>
        <v/>
      </c>
      <c r="L339" s="2"/>
      <c r="M339" s="12"/>
      <c r="N339" s="4"/>
    </row>
    <row r="340" spans="1:14" x14ac:dyDescent="0.3">
      <c r="A340" s="28" t="s">
        <v>52</v>
      </c>
      <c r="B340" s="28" t="s">
        <v>289</v>
      </c>
      <c r="C340" s="24">
        <v>2140146</v>
      </c>
      <c r="D340" s="24">
        <v>117708.28</v>
      </c>
      <c r="E340" s="25">
        <v>364</v>
      </c>
      <c r="F340" s="26">
        <f t="shared" si="10"/>
        <v>5879.5219780219777</v>
      </c>
      <c r="G340" s="27">
        <f t="shared" si="11"/>
        <v>0.40176689179480224</v>
      </c>
      <c r="H340" t="str">
        <f>IF(G340=0,f,"")</f>
        <v/>
      </c>
      <c r="L340" s="2"/>
      <c r="M340" s="3"/>
      <c r="N340" s="4"/>
    </row>
    <row r="341" spans="1:14" x14ac:dyDescent="0.3">
      <c r="A341" s="28" t="s">
        <v>52</v>
      </c>
      <c r="B341" s="31" t="s">
        <v>16</v>
      </c>
      <c r="C341" s="18">
        <v>38181983</v>
      </c>
      <c r="D341" s="18">
        <v>2101513.62</v>
      </c>
      <c r="E341" s="19">
        <v>6548</v>
      </c>
      <c r="F341" s="20">
        <f t="shared" si="10"/>
        <v>5831.09086744044</v>
      </c>
      <c r="G341" s="21">
        <f t="shared" si="11"/>
        <v>0.39845743622388163</v>
      </c>
      <c r="H341" t="str">
        <f>IF(G341=0,f,"")</f>
        <v/>
      </c>
      <c r="L341" s="2"/>
      <c r="M341" s="3"/>
      <c r="N341" s="4"/>
    </row>
    <row r="342" spans="1:14" x14ac:dyDescent="0.3">
      <c r="A342" s="28"/>
      <c r="B342" s="28"/>
      <c r="C342" s="24"/>
      <c r="D342" s="24"/>
      <c r="E342" s="25"/>
      <c r="F342" s="26" t="str">
        <f t="shared" si="10"/>
        <v/>
      </c>
      <c r="G342" s="27" t="str">
        <f t="shared" si="11"/>
        <v/>
      </c>
      <c r="H342" t="str">
        <f>IF(G342=0,f,"")</f>
        <v/>
      </c>
      <c r="L342" s="2"/>
      <c r="M342" s="13"/>
      <c r="N342" s="11"/>
    </row>
    <row r="343" spans="1:14" x14ac:dyDescent="0.3">
      <c r="A343" s="28" t="s">
        <v>290</v>
      </c>
      <c r="B343" s="28" t="s">
        <v>291</v>
      </c>
      <c r="C343" s="24">
        <v>3263838</v>
      </c>
      <c r="D343" s="24">
        <v>179511.48</v>
      </c>
      <c r="E343" s="25">
        <v>323</v>
      </c>
      <c r="F343" s="26">
        <f t="shared" si="10"/>
        <v>10104.76160990712</v>
      </c>
      <c r="G343" s="27">
        <f t="shared" si="11"/>
        <v>0.69049128135169124</v>
      </c>
      <c r="H343" t="str">
        <f>IF(G343=0,f,"")</f>
        <v/>
      </c>
      <c r="L343" s="12"/>
      <c r="M343" s="12"/>
      <c r="N343" s="4"/>
    </row>
    <row r="344" spans="1:14" x14ac:dyDescent="0.3">
      <c r="A344" s="28" t="s">
        <v>290</v>
      </c>
      <c r="B344" s="28" t="s">
        <v>292</v>
      </c>
      <c r="C344" s="24">
        <v>89667947</v>
      </c>
      <c r="D344" s="24">
        <v>4933968.78</v>
      </c>
      <c r="E344" s="25">
        <v>4699</v>
      </c>
      <c r="F344" s="26">
        <f t="shared" si="10"/>
        <v>19082.34666950415</v>
      </c>
      <c r="G344" s="27">
        <f t="shared" si="11"/>
        <v>1.3039589167650052</v>
      </c>
      <c r="H344" t="str">
        <f>IF(G344=0,f,"")</f>
        <v/>
      </c>
      <c r="L344" s="2"/>
      <c r="M344" s="3"/>
      <c r="N344" s="4"/>
    </row>
    <row r="345" spans="1:14" x14ac:dyDescent="0.3">
      <c r="A345" s="28" t="s">
        <v>290</v>
      </c>
      <c r="B345" s="28" t="s">
        <v>293</v>
      </c>
      <c r="C345" s="24">
        <v>5784799</v>
      </c>
      <c r="D345" s="24">
        <v>318164.28999999998</v>
      </c>
      <c r="E345" s="25">
        <v>519</v>
      </c>
      <c r="F345" s="26">
        <f t="shared" si="10"/>
        <v>11146.04816955684</v>
      </c>
      <c r="G345" s="27">
        <f t="shared" si="11"/>
        <v>0.76164578440517172</v>
      </c>
      <c r="H345" t="str">
        <f>IF(G345=0,f,"")</f>
        <v/>
      </c>
      <c r="L345" s="2"/>
      <c r="M345" s="3"/>
      <c r="N345" s="4"/>
    </row>
    <row r="346" spans="1:14" x14ac:dyDescent="0.3">
      <c r="A346" s="28" t="s">
        <v>290</v>
      </c>
      <c r="B346" s="31" t="s">
        <v>16</v>
      </c>
      <c r="C346" s="18">
        <v>101720938</v>
      </c>
      <c r="D346" s="18">
        <v>5596884.3799999999</v>
      </c>
      <c r="E346" s="19">
        <v>8130</v>
      </c>
      <c r="F346" s="20">
        <f t="shared" si="10"/>
        <v>12511.800492004921</v>
      </c>
      <c r="G346" s="21">
        <f t="shared" si="11"/>
        <v>0.85497209011550424</v>
      </c>
      <c r="H346" t="str">
        <f>IF(G346=0,f,"")</f>
        <v/>
      </c>
      <c r="L346" s="2"/>
      <c r="M346" s="3"/>
      <c r="N346" s="4"/>
    </row>
    <row r="347" spans="1:14" x14ac:dyDescent="0.3">
      <c r="A347" s="28"/>
      <c r="B347" s="28"/>
      <c r="C347" s="24"/>
      <c r="D347" s="24"/>
      <c r="E347" s="25"/>
      <c r="F347" s="26" t="str">
        <f t="shared" si="10"/>
        <v/>
      </c>
      <c r="G347" s="27" t="str">
        <f t="shared" si="11"/>
        <v/>
      </c>
      <c r="H347" t="str">
        <f>IF(G347=0,f,"")</f>
        <v/>
      </c>
      <c r="L347" s="2"/>
      <c r="M347" s="13"/>
      <c r="N347" s="11"/>
    </row>
    <row r="348" spans="1:14" x14ac:dyDescent="0.3">
      <c r="A348" s="28" t="s">
        <v>294</v>
      </c>
      <c r="B348" s="28" t="s">
        <v>295</v>
      </c>
      <c r="C348" s="24">
        <v>2691689</v>
      </c>
      <c r="D348" s="24">
        <v>148043.31</v>
      </c>
      <c r="E348" s="25">
        <v>239</v>
      </c>
      <c r="F348" s="26">
        <f t="shared" si="10"/>
        <v>11262.297071129708</v>
      </c>
      <c r="G348" s="27">
        <f t="shared" si="11"/>
        <v>0.76958945057974804</v>
      </c>
      <c r="H348" t="str">
        <f>IF(G348=0,f,"")</f>
        <v/>
      </c>
      <c r="L348" s="12"/>
      <c r="M348" s="12"/>
      <c r="N348" s="4"/>
    </row>
    <row r="349" spans="1:14" x14ac:dyDescent="0.3">
      <c r="A349" s="28" t="s">
        <v>294</v>
      </c>
      <c r="B349" s="31" t="s">
        <v>16</v>
      </c>
      <c r="C349" s="18">
        <v>2923708</v>
      </c>
      <c r="D349" s="18">
        <v>160804.35999999999</v>
      </c>
      <c r="E349" s="19">
        <v>790</v>
      </c>
      <c r="F349" s="20">
        <f t="shared" si="10"/>
        <v>3700.8962025316455</v>
      </c>
      <c r="G349" s="21">
        <f t="shared" si="11"/>
        <v>0.25289429475805048</v>
      </c>
      <c r="H349" t="str">
        <f>IF(G349=0,f,"")</f>
        <v/>
      </c>
      <c r="L349" s="2"/>
      <c r="M349" s="3"/>
      <c r="N349" s="4"/>
    </row>
    <row r="350" spans="1:14" x14ac:dyDescent="0.3">
      <c r="A350" s="28"/>
      <c r="B350" s="28"/>
      <c r="C350" s="24"/>
      <c r="D350" s="24"/>
      <c r="E350" s="25"/>
      <c r="F350" s="26" t="str">
        <f t="shared" si="10"/>
        <v/>
      </c>
      <c r="G350" s="27" t="str">
        <f t="shared" si="11"/>
        <v/>
      </c>
      <c r="H350" t="str">
        <f>IF(G350=0,f,"")</f>
        <v/>
      </c>
      <c r="L350" s="2"/>
      <c r="M350" s="13"/>
      <c r="N350" s="11"/>
    </row>
    <row r="351" spans="1:14" x14ac:dyDescent="0.3">
      <c r="A351" s="28" t="s">
        <v>296</v>
      </c>
      <c r="B351" s="28" t="s">
        <v>297</v>
      </c>
      <c r="C351" s="24">
        <v>121172</v>
      </c>
      <c r="D351" s="24">
        <v>6664.49</v>
      </c>
      <c r="E351" s="25">
        <v>123</v>
      </c>
      <c r="F351" s="26">
        <f t="shared" si="10"/>
        <v>985.13821138211381</v>
      </c>
      <c r="G351" s="27">
        <f t="shared" si="11"/>
        <v>6.7317703489296013E-2</v>
      </c>
      <c r="H351" t="str">
        <f>IF(G351=0,f,"")</f>
        <v/>
      </c>
      <c r="L351" s="12"/>
      <c r="M351" s="12"/>
      <c r="N351" s="4"/>
    </row>
    <row r="352" spans="1:14" x14ac:dyDescent="0.3">
      <c r="A352" s="28" t="s">
        <v>296</v>
      </c>
      <c r="B352" s="28" t="s">
        <v>298</v>
      </c>
      <c r="C352" s="24">
        <v>993360</v>
      </c>
      <c r="D352" s="24">
        <v>54634.96</v>
      </c>
      <c r="E352" s="25">
        <v>251</v>
      </c>
      <c r="F352" s="26">
        <f t="shared" si="10"/>
        <v>3957.6095617529882</v>
      </c>
      <c r="G352" s="27">
        <f t="shared" si="11"/>
        <v>0.27043635494629387</v>
      </c>
      <c r="H352" t="str">
        <f>IF(G352=0,f,"")</f>
        <v/>
      </c>
      <c r="L352" s="12"/>
      <c r="M352" s="3"/>
      <c r="N352" s="4"/>
    </row>
    <row r="353" spans="1:14" x14ac:dyDescent="0.3">
      <c r="A353" s="28" t="s">
        <v>296</v>
      </c>
      <c r="B353" s="28" t="s">
        <v>296</v>
      </c>
      <c r="C353" s="24">
        <v>36134612</v>
      </c>
      <c r="D353" s="24">
        <v>1987405.73</v>
      </c>
      <c r="E353" s="25">
        <v>2467</v>
      </c>
      <c r="F353" s="26">
        <f t="shared" si="10"/>
        <v>14647.1876773409</v>
      </c>
      <c r="G353" s="27">
        <f t="shared" si="11"/>
        <v>1.0008900534189626</v>
      </c>
      <c r="H353" t="str">
        <f>IF(G353=0,f,"")</f>
        <v/>
      </c>
      <c r="L353" s="12"/>
      <c r="M353" s="3"/>
      <c r="N353" s="4"/>
    </row>
    <row r="354" spans="1:14" x14ac:dyDescent="0.3">
      <c r="A354" s="28" t="s">
        <v>296</v>
      </c>
      <c r="B354" s="31" t="s">
        <v>16</v>
      </c>
      <c r="C354" s="18">
        <v>37249144</v>
      </c>
      <c r="D354" s="18">
        <v>2048705.18</v>
      </c>
      <c r="E354" s="19">
        <v>3702</v>
      </c>
      <c r="F354" s="20">
        <f t="shared" si="10"/>
        <v>10061.89735278228</v>
      </c>
      <c r="G354" s="21">
        <f t="shared" si="11"/>
        <v>0.68756222701385306</v>
      </c>
      <c r="H354" t="str">
        <f>IF(G354=0,f,"")</f>
        <v/>
      </c>
      <c r="L354" s="12"/>
      <c r="M354" s="3"/>
      <c r="N354" s="4"/>
    </row>
    <row r="355" spans="1:14" x14ac:dyDescent="0.3">
      <c r="A355" s="28"/>
      <c r="B355" s="28"/>
      <c r="C355" s="24"/>
      <c r="D355" s="24"/>
      <c r="E355" s="25"/>
      <c r="F355" s="26" t="str">
        <f t="shared" si="10"/>
        <v/>
      </c>
      <c r="G355" s="27" t="str">
        <f t="shared" si="11"/>
        <v/>
      </c>
      <c r="H355" t="str">
        <f>IF(G355=0,f,"")</f>
        <v/>
      </c>
      <c r="L355" s="12"/>
      <c r="M355" s="13"/>
      <c r="N355" s="11"/>
    </row>
    <row r="356" spans="1:14" x14ac:dyDescent="0.3">
      <c r="A356" s="28" t="s">
        <v>299</v>
      </c>
      <c r="B356" s="28" t="s">
        <v>300</v>
      </c>
      <c r="C356" s="24">
        <v>9640084</v>
      </c>
      <c r="D356" s="24">
        <v>530205.42000000004</v>
      </c>
      <c r="E356" s="25">
        <v>1013</v>
      </c>
      <c r="F356" s="26">
        <f t="shared" si="10"/>
        <v>9516.3711747285288</v>
      </c>
      <c r="G356" s="27">
        <f t="shared" si="11"/>
        <v>0.65028464598453783</v>
      </c>
      <c r="H356" t="str">
        <f>IF(G356=0,f,"")</f>
        <v/>
      </c>
      <c r="L356" s="12"/>
      <c r="M356" s="12"/>
      <c r="N356" s="4"/>
    </row>
    <row r="357" spans="1:14" x14ac:dyDescent="0.3">
      <c r="A357" s="28" t="s">
        <v>299</v>
      </c>
      <c r="B357" s="28" t="s">
        <v>301</v>
      </c>
      <c r="C357" s="24">
        <v>296175</v>
      </c>
      <c r="D357" s="24">
        <v>16289.74</v>
      </c>
      <c r="E357" s="25">
        <v>93</v>
      </c>
      <c r="F357" s="26">
        <f t="shared" si="10"/>
        <v>3184.6774193548385</v>
      </c>
      <c r="G357" s="27">
        <f t="shared" si="11"/>
        <v>0.2176193835019461</v>
      </c>
      <c r="H357" t="str">
        <f>IF(G357=0,f,"")</f>
        <v/>
      </c>
      <c r="L357" s="12"/>
      <c r="M357" s="3"/>
      <c r="N357" s="4"/>
    </row>
    <row r="358" spans="1:14" x14ac:dyDescent="0.3">
      <c r="A358" s="28" t="s">
        <v>299</v>
      </c>
      <c r="B358" s="28" t="s">
        <v>302</v>
      </c>
      <c r="C358" s="24">
        <v>14626939</v>
      </c>
      <c r="D358" s="24">
        <v>808037.67</v>
      </c>
      <c r="E358" s="25">
        <v>1137</v>
      </c>
      <c r="F358" s="26">
        <f t="shared" si="10"/>
        <v>12864.502198768689</v>
      </c>
      <c r="G358" s="27">
        <f t="shared" si="11"/>
        <v>0.87907334681407578</v>
      </c>
      <c r="H358" t="str">
        <f>IF(G358=0,f,"")</f>
        <v/>
      </c>
      <c r="L358" s="12"/>
      <c r="M358" s="3"/>
      <c r="N358" s="4"/>
    </row>
    <row r="359" spans="1:14" x14ac:dyDescent="0.3">
      <c r="A359" s="28" t="s">
        <v>299</v>
      </c>
      <c r="B359" s="28" t="s">
        <v>303</v>
      </c>
      <c r="C359" s="24">
        <v>7621629</v>
      </c>
      <c r="D359" s="24">
        <v>419190.56</v>
      </c>
      <c r="E359" s="25">
        <v>714</v>
      </c>
      <c r="F359" s="26">
        <f t="shared" si="10"/>
        <v>10674.550420168067</v>
      </c>
      <c r="G359" s="27">
        <f t="shared" si="11"/>
        <v>0.72942680708553909</v>
      </c>
      <c r="H359" t="str">
        <f>IF(G359=0,f,"")</f>
        <v/>
      </c>
      <c r="L359" s="12"/>
      <c r="M359" s="3"/>
      <c r="N359" s="4"/>
    </row>
    <row r="360" spans="1:14" x14ac:dyDescent="0.3">
      <c r="A360" s="28" t="s">
        <v>299</v>
      </c>
      <c r="B360" s="28" t="s">
        <v>304</v>
      </c>
      <c r="C360" s="24">
        <v>3036495</v>
      </c>
      <c r="D360" s="24">
        <v>167007.69</v>
      </c>
      <c r="E360" s="25">
        <v>364</v>
      </c>
      <c r="F360" s="26">
        <f t="shared" si="10"/>
        <v>8342.0192307692305</v>
      </c>
      <c r="G360" s="27">
        <f t="shared" si="11"/>
        <v>0.57003735170425662</v>
      </c>
      <c r="H360" t="str">
        <f>IF(G360=0,f,"")</f>
        <v/>
      </c>
      <c r="L360" s="12"/>
      <c r="M360" s="3"/>
      <c r="N360" s="4"/>
    </row>
    <row r="361" spans="1:14" x14ac:dyDescent="0.3">
      <c r="A361" s="28" t="s">
        <v>299</v>
      </c>
      <c r="B361" s="28" t="s">
        <v>305</v>
      </c>
      <c r="C361" s="24">
        <v>4378724</v>
      </c>
      <c r="D361" s="24">
        <v>240830.4</v>
      </c>
      <c r="E361" s="25">
        <v>567</v>
      </c>
      <c r="F361" s="26">
        <f t="shared" si="10"/>
        <v>7722.6172839506171</v>
      </c>
      <c r="G361" s="27">
        <f t="shared" si="11"/>
        <v>0.5277115987135883</v>
      </c>
      <c r="H361" t="str">
        <f>IF(G361=0,f,"")</f>
        <v/>
      </c>
      <c r="L361" s="12"/>
      <c r="M361" s="3"/>
      <c r="N361" s="4"/>
    </row>
    <row r="362" spans="1:14" x14ac:dyDescent="0.3">
      <c r="A362" s="28" t="s">
        <v>299</v>
      </c>
      <c r="B362" s="28" t="s">
        <v>306</v>
      </c>
      <c r="C362" s="24">
        <v>3992313</v>
      </c>
      <c r="D362" s="24">
        <v>219577.66</v>
      </c>
      <c r="E362" s="25">
        <v>624</v>
      </c>
      <c r="F362" s="26">
        <f t="shared" si="10"/>
        <v>6397.9375</v>
      </c>
      <c r="G362" s="27">
        <f t="shared" si="11"/>
        <v>0.43719191337000202</v>
      </c>
      <c r="H362" t="str">
        <f>IF(G362=0,f,"")</f>
        <v/>
      </c>
      <c r="L362" s="12"/>
      <c r="M362" s="3"/>
      <c r="N362" s="4"/>
    </row>
    <row r="363" spans="1:14" x14ac:dyDescent="0.3">
      <c r="A363" s="28" t="s">
        <v>299</v>
      </c>
      <c r="B363" s="28" t="s">
        <v>307</v>
      </c>
      <c r="C363" s="24">
        <v>241358</v>
      </c>
      <c r="D363" s="24">
        <v>13274.76</v>
      </c>
      <c r="E363" s="25">
        <v>67</v>
      </c>
      <c r="F363" s="26">
        <f t="shared" si="10"/>
        <v>3602.3582089552237</v>
      </c>
      <c r="G363" s="27">
        <f t="shared" si="11"/>
        <v>0.24616087262766601</v>
      </c>
      <c r="H363" t="str">
        <f>IF(G363=0,f,"")</f>
        <v/>
      </c>
      <c r="L363" s="12"/>
      <c r="M363" s="3"/>
      <c r="N363" s="4"/>
    </row>
    <row r="364" spans="1:14" x14ac:dyDescent="0.3">
      <c r="A364" s="28" t="s">
        <v>299</v>
      </c>
      <c r="B364" s="31" t="s">
        <v>16</v>
      </c>
      <c r="C364" s="18">
        <v>43848568</v>
      </c>
      <c r="D364" s="18">
        <v>2415230.7200000002</v>
      </c>
      <c r="E364" s="19">
        <v>8565</v>
      </c>
      <c r="F364" s="20">
        <f t="shared" si="10"/>
        <v>5119.5058960887336</v>
      </c>
      <c r="G364" s="21">
        <f t="shared" si="11"/>
        <v>0.34983251684156652</v>
      </c>
      <c r="H364" t="str">
        <f>IF(G364=0,f,"")</f>
        <v/>
      </c>
      <c r="L364" s="12"/>
      <c r="M364" s="3"/>
      <c r="N364" s="4"/>
    </row>
    <row r="365" spans="1:14" x14ac:dyDescent="0.3">
      <c r="A365" s="28"/>
      <c r="B365" s="28"/>
      <c r="C365" s="24"/>
      <c r="D365" s="24"/>
      <c r="E365" s="25"/>
      <c r="F365" s="26" t="str">
        <f t="shared" si="10"/>
        <v/>
      </c>
      <c r="G365" s="27" t="str">
        <f t="shared" si="11"/>
        <v/>
      </c>
      <c r="H365" t="str">
        <f>IF(G365=0,f,"")</f>
        <v/>
      </c>
      <c r="L365" s="12"/>
      <c r="M365" s="13"/>
      <c r="N365" s="11"/>
    </row>
    <row r="366" spans="1:14" x14ac:dyDescent="0.3">
      <c r="A366" s="28" t="s">
        <v>308</v>
      </c>
      <c r="B366" s="28" t="s">
        <v>309</v>
      </c>
      <c r="C366" s="24">
        <v>4364941</v>
      </c>
      <c r="D366" s="24">
        <v>241447.32</v>
      </c>
      <c r="E366" s="25">
        <v>730</v>
      </c>
      <c r="F366" s="26">
        <f t="shared" si="10"/>
        <v>5979.3712328767124</v>
      </c>
      <c r="G366" s="27">
        <f t="shared" si="11"/>
        <v>0.40858991668032357</v>
      </c>
      <c r="H366" t="str">
        <f>IF(G366=0,f,"")</f>
        <v/>
      </c>
      <c r="L366" s="12"/>
      <c r="M366" s="12"/>
      <c r="N366" s="4"/>
    </row>
    <row r="367" spans="1:14" x14ac:dyDescent="0.3">
      <c r="A367" s="28" t="s">
        <v>308</v>
      </c>
      <c r="B367" s="28" t="s">
        <v>310</v>
      </c>
      <c r="C367" s="24">
        <v>2440732</v>
      </c>
      <c r="D367" s="24">
        <v>134240.37</v>
      </c>
      <c r="E367" s="25">
        <v>155</v>
      </c>
      <c r="F367" s="26">
        <f t="shared" si="10"/>
        <v>15746.658064516128</v>
      </c>
      <c r="G367" s="27">
        <f t="shared" si="11"/>
        <v>1.076020446965757</v>
      </c>
      <c r="H367" t="str">
        <f>IF(G367=0,f,"")</f>
        <v/>
      </c>
      <c r="L367" s="2"/>
      <c r="M367" s="3"/>
      <c r="N367" s="4"/>
    </row>
    <row r="368" spans="1:14" x14ac:dyDescent="0.3">
      <c r="A368" s="28" t="s">
        <v>308</v>
      </c>
      <c r="B368" s="28" t="s">
        <v>311</v>
      </c>
      <c r="C368" s="24">
        <v>2848728</v>
      </c>
      <c r="D368" s="24">
        <v>156680.45000000001</v>
      </c>
      <c r="E368" s="25">
        <v>194</v>
      </c>
      <c r="F368" s="26">
        <f t="shared" si="10"/>
        <v>14684.164948453608</v>
      </c>
      <c r="G368" s="27">
        <f t="shared" si="11"/>
        <v>1.0034168308232381</v>
      </c>
      <c r="H368" t="str">
        <f>IF(G368=0,f,"")</f>
        <v/>
      </c>
      <c r="L368" s="2"/>
      <c r="M368" s="3"/>
      <c r="N368" s="4"/>
    </row>
    <row r="369" spans="1:14" x14ac:dyDescent="0.3">
      <c r="A369" s="28" t="s">
        <v>308</v>
      </c>
      <c r="B369" s="28" t="s">
        <v>312</v>
      </c>
      <c r="C369" s="24">
        <v>6629452</v>
      </c>
      <c r="D369" s="24">
        <v>364620.34</v>
      </c>
      <c r="E369" s="25">
        <v>600</v>
      </c>
      <c r="F369" s="26">
        <f t="shared" si="10"/>
        <v>11049.086666666666</v>
      </c>
      <c r="G369" s="27">
        <f t="shared" si="11"/>
        <v>0.7550200890194656</v>
      </c>
      <c r="H369" t="str">
        <f>IF(G369=0,f,"")</f>
        <v/>
      </c>
      <c r="L369" s="2"/>
      <c r="M369" s="3"/>
      <c r="N369" s="4"/>
    </row>
    <row r="370" spans="1:14" x14ac:dyDescent="0.3">
      <c r="A370" s="28" t="s">
        <v>308</v>
      </c>
      <c r="B370" s="28" t="s">
        <v>313</v>
      </c>
      <c r="C370" s="24">
        <v>769279</v>
      </c>
      <c r="D370" s="24">
        <v>42310.5</v>
      </c>
      <c r="E370" s="25">
        <v>217</v>
      </c>
      <c r="F370" s="26">
        <f t="shared" si="10"/>
        <v>3545.0645161290322</v>
      </c>
      <c r="G370" s="27">
        <f t="shared" si="11"/>
        <v>0.24224580793834763</v>
      </c>
      <c r="H370" t="str">
        <f>IF(G370=0,f,"")</f>
        <v/>
      </c>
      <c r="L370" s="2"/>
      <c r="M370" s="3"/>
      <c r="N370" s="4"/>
    </row>
    <row r="371" spans="1:14" x14ac:dyDescent="0.3">
      <c r="A371" s="28" t="s">
        <v>308</v>
      </c>
      <c r="B371" s="28" t="s">
        <v>314</v>
      </c>
      <c r="C371" s="24">
        <v>5633249</v>
      </c>
      <c r="D371" s="24">
        <v>309829.28000000003</v>
      </c>
      <c r="E371" s="25">
        <v>1682</v>
      </c>
      <c r="F371" s="26">
        <f t="shared" si="10"/>
        <v>3349.1373365041618</v>
      </c>
      <c r="G371" s="27">
        <f t="shared" si="11"/>
        <v>0.22885746543869284</v>
      </c>
      <c r="H371" t="str">
        <f>IF(G371=0,f,"")</f>
        <v/>
      </c>
      <c r="L371" s="2"/>
      <c r="M371" s="3"/>
      <c r="N371" s="4"/>
    </row>
    <row r="372" spans="1:14" x14ac:dyDescent="0.3">
      <c r="A372" s="28" t="s">
        <v>308</v>
      </c>
      <c r="B372" s="28" t="s">
        <v>315</v>
      </c>
      <c r="C372" s="24">
        <v>3424469437</v>
      </c>
      <c r="D372" s="24">
        <v>188595215.69</v>
      </c>
      <c r="E372" s="25">
        <v>262341</v>
      </c>
      <c r="F372" s="26">
        <f t="shared" si="10"/>
        <v>13053.504549422316</v>
      </c>
      <c r="G372" s="27">
        <f t="shared" si="11"/>
        <v>0.89198849318955808</v>
      </c>
      <c r="H372" t="str">
        <f>IF(G372=0,f,"")</f>
        <v/>
      </c>
      <c r="L372" s="2"/>
      <c r="M372" s="3"/>
      <c r="N372" s="4"/>
    </row>
    <row r="373" spans="1:14" x14ac:dyDescent="0.3">
      <c r="A373" s="28" t="s">
        <v>308</v>
      </c>
      <c r="B373" s="28" t="s">
        <v>316</v>
      </c>
      <c r="C373" s="24">
        <v>1487816</v>
      </c>
      <c r="D373" s="24">
        <v>81830.080000000002</v>
      </c>
      <c r="E373" s="25">
        <v>388</v>
      </c>
      <c r="F373" s="26">
        <f t="shared" si="10"/>
        <v>3834.5773195876291</v>
      </c>
      <c r="G373" s="27">
        <f t="shared" si="11"/>
        <v>0.26202916100942364</v>
      </c>
      <c r="H373" t="str">
        <f>IF(G373=0,f,"")</f>
        <v/>
      </c>
      <c r="L373" s="2"/>
      <c r="M373" s="3"/>
      <c r="N373" s="4"/>
    </row>
    <row r="374" spans="1:14" x14ac:dyDescent="0.3">
      <c r="A374" s="28" t="s">
        <v>308</v>
      </c>
      <c r="B374" s="28" t="s">
        <v>317</v>
      </c>
      <c r="C374" s="24">
        <v>251848</v>
      </c>
      <c r="D374" s="24">
        <v>13851.79</v>
      </c>
      <c r="E374" s="25">
        <v>261</v>
      </c>
      <c r="F374" s="26">
        <f t="shared" si="10"/>
        <v>964.9348659003831</v>
      </c>
      <c r="G374" s="27">
        <f t="shared" si="11"/>
        <v>6.5937143071562482E-2</v>
      </c>
      <c r="H374" t="str">
        <f>IF(G374=0,f,"")</f>
        <v/>
      </c>
      <c r="L374" s="2"/>
      <c r="M374" s="3"/>
      <c r="N374" s="4"/>
    </row>
    <row r="375" spans="1:14" x14ac:dyDescent="0.3">
      <c r="A375" s="28" t="s">
        <v>308</v>
      </c>
      <c r="B375" s="28" t="s">
        <v>318</v>
      </c>
      <c r="C375" s="24">
        <v>4410513</v>
      </c>
      <c r="D375" s="24">
        <v>242578.8</v>
      </c>
      <c r="E375" s="25">
        <v>171</v>
      </c>
      <c r="F375" s="26">
        <f t="shared" si="10"/>
        <v>25792.473684210527</v>
      </c>
      <c r="G375" s="27">
        <f t="shared" si="11"/>
        <v>1.7624837567646487</v>
      </c>
      <c r="H375" t="str">
        <f>IF(G375=0,f,"")</f>
        <v/>
      </c>
      <c r="L375" s="2"/>
      <c r="M375" s="3"/>
      <c r="N375" s="4"/>
    </row>
    <row r="376" spans="1:14" x14ac:dyDescent="0.3">
      <c r="A376" s="28" t="s">
        <v>308</v>
      </c>
      <c r="B376" s="28" t="s">
        <v>319</v>
      </c>
      <c r="C376" s="24">
        <v>23437518</v>
      </c>
      <c r="D376" s="24">
        <v>1289064.52</v>
      </c>
      <c r="E376" s="25">
        <v>225</v>
      </c>
      <c r="F376" s="26">
        <f t="shared" si="10"/>
        <v>104166.74666666667</v>
      </c>
      <c r="G376" s="27">
        <f t="shared" si="11"/>
        <v>7.1180531670914702</v>
      </c>
      <c r="H376" t="str">
        <f>IF(G376=0,f,"")</f>
        <v/>
      </c>
      <c r="L376" s="2"/>
      <c r="M376" s="3"/>
      <c r="N376" s="4"/>
    </row>
    <row r="377" spans="1:14" x14ac:dyDescent="0.3">
      <c r="A377" s="28" t="s">
        <v>308</v>
      </c>
      <c r="B377" s="28" t="s">
        <v>320</v>
      </c>
      <c r="C377" s="24">
        <v>35647169</v>
      </c>
      <c r="D377" s="24">
        <v>1831802.37</v>
      </c>
      <c r="E377" s="25">
        <v>3328</v>
      </c>
      <c r="F377" s="26">
        <f t="shared" si="10"/>
        <v>10711.28876201923</v>
      </c>
      <c r="G377" s="27">
        <f t="shared" si="11"/>
        <v>0.73193725767495976</v>
      </c>
      <c r="H377" t="str">
        <f>IF(G377=0,f,"")</f>
        <v/>
      </c>
      <c r="L377" s="2"/>
      <c r="M377" s="3"/>
      <c r="N377" s="4"/>
    </row>
    <row r="378" spans="1:14" x14ac:dyDescent="0.3">
      <c r="A378" s="28" t="s">
        <v>308</v>
      </c>
      <c r="B378" s="31" t="s">
        <v>16</v>
      </c>
      <c r="C378" s="18">
        <v>3523147197</v>
      </c>
      <c r="D378" s="18">
        <v>193928118.19</v>
      </c>
      <c r="E378" s="19">
        <v>297036</v>
      </c>
      <c r="F378" s="20">
        <f t="shared" si="10"/>
        <v>11861.010776471539</v>
      </c>
      <c r="G378" s="21">
        <f t="shared" si="11"/>
        <v>0.81050150862958659</v>
      </c>
      <c r="H378" t="str">
        <f>IF(G378=0,f,"")</f>
        <v/>
      </c>
      <c r="L378" s="2"/>
      <c r="M378" s="3"/>
      <c r="N378" s="4"/>
    </row>
    <row r="379" spans="1:14" x14ac:dyDescent="0.3">
      <c r="A379" s="28"/>
      <c r="B379" s="28"/>
      <c r="C379" s="24"/>
      <c r="D379" s="24"/>
      <c r="E379" s="25"/>
      <c r="F379" s="26" t="str">
        <f t="shared" si="10"/>
        <v/>
      </c>
      <c r="G379" s="27" t="str">
        <f t="shared" si="11"/>
        <v/>
      </c>
      <c r="H379" t="str">
        <f>IF(G379=0,f,"")</f>
        <v/>
      </c>
      <c r="L379" s="2"/>
      <c r="M379" s="13"/>
      <c r="N379" s="11"/>
    </row>
    <row r="380" spans="1:14" x14ac:dyDescent="0.3">
      <c r="A380" s="28" t="s">
        <v>315</v>
      </c>
      <c r="B380" s="28" t="s">
        <v>321</v>
      </c>
      <c r="C380" s="24">
        <v>1333897</v>
      </c>
      <c r="D380" s="24">
        <v>73364.639999999999</v>
      </c>
      <c r="E380" s="25">
        <v>425</v>
      </c>
      <c r="F380" s="26">
        <f t="shared" si="10"/>
        <v>3138.5811764705882</v>
      </c>
      <c r="G380" s="27">
        <f t="shared" si="11"/>
        <v>0.21446947704760297</v>
      </c>
      <c r="H380" t="str">
        <f>IF(G380=0,f,"")</f>
        <v/>
      </c>
      <c r="L380" s="12"/>
      <c r="M380" s="12"/>
      <c r="N380" s="4"/>
    </row>
    <row r="381" spans="1:14" x14ac:dyDescent="0.3">
      <c r="A381" s="28" t="s">
        <v>315</v>
      </c>
      <c r="B381" s="28" t="s">
        <v>322</v>
      </c>
      <c r="C381" s="24">
        <v>5045684</v>
      </c>
      <c r="D381" s="24">
        <v>277513.15000000002</v>
      </c>
      <c r="E381" s="25">
        <v>663</v>
      </c>
      <c r="F381" s="26">
        <f t="shared" si="10"/>
        <v>7610.3831070889892</v>
      </c>
      <c r="G381" s="27">
        <f t="shared" si="11"/>
        <v>0.52004227175819961</v>
      </c>
      <c r="H381" t="str">
        <f>IF(G381=0,f,"")</f>
        <v/>
      </c>
      <c r="L381" s="2"/>
      <c r="M381" s="3"/>
      <c r="N381" s="4"/>
    </row>
    <row r="382" spans="1:14" x14ac:dyDescent="0.3">
      <c r="A382" s="28" t="s">
        <v>315</v>
      </c>
      <c r="B382" s="28" t="s">
        <v>323</v>
      </c>
      <c r="C382" s="24">
        <v>1772176</v>
      </c>
      <c r="D382" s="24">
        <v>97469.89</v>
      </c>
      <c r="E382" s="25">
        <v>310</v>
      </c>
      <c r="F382" s="26">
        <f t="shared" si="10"/>
        <v>5716.6967741935487</v>
      </c>
      <c r="G382" s="27">
        <f t="shared" si="11"/>
        <v>0.39064051514504416</v>
      </c>
      <c r="H382" t="str">
        <f>IF(G382=0,f,"")</f>
        <v/>
      </c>
      <c r="L382" s="2"/>
      <c r="M382" s="3"/>
      <c r="N382" s="4"/>
    </row>
    <row r="383" spans="1:14" x14ac:dyDescent="0.3">
      <c r="A383" s="28" t="s">
        <v>315</v>
      </c>
      <c r="B383" s="28" t="s">
        <v>324</v>
      </c>
      <c r="C383" s="24">
        <v>459498922</v>
      </c>
      <c r="D383" s="24">
        <v>25275687.039999999</v>
      </c>
      <c r="E383" s="25">
        <v>24634</v>
      </c>
      <c r="F383" s="26">
        <f t="shared" si="10"/>
        <v>18653.037346756515</v>
      </c>
      <c r="G383" s="27">
        <f t="shared" si="11"/>
        <v>1.2746228120844547</v>
      </c>
      <c r="H383" t="str">
        <f>IF(G383=0,f,"")</f>
        <v/>
      </c>
      <c r="L383" s="2"/>
      <c r="M383" s="3"/>
      <c r="N383" s="4"/>
    </row>
    <row r="384" spans="1:14" x14ac:dyDescent="0.3">
      <c r="A384" s="28" t="s">
        <v>315</v>
      </c>
      <c r="B384" s="28" t="s">
        <v>325</v>
      </c>
      <c r="C384" s="24">
        <v>5860448</v>
      </c>
      <c r="D384" s="24">
        <v>322325.39</v>
      </c>
      <c r="E384" s="25">
        <v>1281</v>
      </c>
      <c r="F384" s="26">
        <f t="shared" si="10"/>
        <v>4574.9008587041371</v>
      </c>
      <c r="G384" s="27">
        <f t="shared" si="11"/>
        <v>0.31261788035518118</v>
      </c>
      <c r="H384" t="str">
        <f>IF(G384=0,f,"")</f>
        <v/>
      </c>
      <c r="L384" s="2"/>
      <c r="M384" s="3"/>
      <c r="N384" s="4"/>
    </row>
    <row r="385" spans="1:14" x14ac:dyDescent="0.3">
      <c r="A385" s="28" t="s">
        <v>315</v>
      </c>
      <c r="B385" s="28" t="s">
        <v>326</v>
      </c>
      <c r="C385" s="24">
        <v>2049345</v>
      </c>
      <c r="D385" s="24">
        <v>112714.22</v>
      </c>
      <c r="E385" s="25">
        <v>364</v>
      </c>
      <c r="F385" s="26">
        <f t="shared" si="10"/>
        <v>5630.0686813186812</v>
      </c>
      <c r="G385" s="27">
        <f t="shared" si="11"/>
        <v>0.38472093533114982</v>
      </c>
      <c r="H385" t="str">
        <f>IF(G385=0,f,"")</f>
        <v/>
      </c>
      <c r="L385" s="2"/>
      <c r="M385" s="3"/>
      <c r="N385" s="4"/>
    </row>
    <row r="386" spans="1:14" x14ac:dyDescent="0.3">
      <c r="A386" s="28" t="s">
        <v>315</v>
      </c>
      <c r="B386" s="28" t="s">
        <v>327</v>
      </c>
      <c r="C386" s="24">
        <v>91787</v>
      </c>
      <c r="D386" s="24">
        <v>5048.33</v>
      </c>
      <c r="E386" s="25">
        <v>78</v>
      </c>
      <c r="F386" s="26">
        <f t="shared" si="10"/>
        <v>1176.7564102564102</v>
      </c>
      <c r="G386" s="27">
        <f t="shared" si="11"/>
        <v>8.0411599295931696E-2</v>
      </c>
      <c r="H386" t="str">
        <f>IF(G386=0,f,"")</f>
        <v/>
      </c>
      <c r="L386" s="2"/>
      <c r="M386" s="3"/>
      <c r="N386" s="4"/>
    </row>
    <row r="387" spans="1:14" x14ac:dyDescent="0.3">
      <c r="A387" s="28" t="s">
        <v>315</v>
      </c>
      <c r="B387" s="31" t="s">
        <v>16</v>
      </c>
      <c r="C387" s="18">
        <v>477499079</v>
      </c>
      <c r="D387" s="18">
        <v>26265697.82</v>
      </c>
      <c r="E387" s="19">
        <v>36051</v>
      </c>
      <c r="F387" s="20">
        <f t="shared" si="10"/>
        <v>13245.099414718039</v>
      </c>
      <c r="G387" s="21">
        <f t="shared" si="11"/>
        <v>0.90508079453675083</v>
      </c>
      <c r="H387" t="str">
        <f>IF(G387=0,f,"")</f>
        <v/>
      </c>
      <c r="L387" s="2"/>
      <c r="M387" s="3"/>
      <c r="N387" s="4"/>
    </row>
    <row r="388" spans="1:14" x14ac:dyDescent="0.3">
      <c r="A388" s="28"/>
      <c r="B388" s="28"/>
      <c r="C388" s="24"/>
      <c r="D388" s="24"/>
      <c r="E388" s="25"/>
      <c r="F388" s="26" t="str">
        <f t="shared" si="10"/>
        <v/>
      </c>
      <c r="G388" s="27" t="str">
        <f t="shared" si="11"/>
        <v/>
      </c>
      <c r="H388" t="str">
        <f>IF(G388=0,f,"")</f>
        <v/>
      </c>
      <c r="L388" s="2"/>
      <c r="M388" s="13"/>
      <c r="N388" s="11"/>
    </row>
    <row r="389" spans="1:14" x14ac:dyDescent="0.3">
      <c r="A389" s="28" t="s">
        <v>328</v>
      </c>
      <c r="B389" s="28" t="s">
        <v>329</v>
      </c>
      <c r="C389" s="24">
        <v>4023446</v>
      </c>
      <c r="D389" s="24">
        <v>221289.95</v>
      </c>
      <c r="E389" s="25">
        <v>304</v>
      </c>
      <c r="F389" s="26">
        <f t="shared" si="10"/>
        <v>13235.019736842105</v>
      </c>
      <c r="G389" s="27">
        <f t="shared" si="11"/>
        <v>0.90439201730866248</v>
      </c>
      <c r="H389" t="str">
        <f>IF(G389=0,f,"")</f>
        <v/>
      </c>
      <c r="L389" s="12"/>
      <c r="M389" s="12"/>
      <c r="N389" s="4"/>
    </row>
    <row r="390" spans="1:14" x14ac:dyDescent="0.3">
      <c r="A390" s="28" t="s">
        <v>328</v>
      </c>
      <c r="B390" s="31" t="s">
        <v>16</v>
      </c>
      <c r="C390" s="18">
        <v>4046679</v>
      </c>
      <c r="D390" s="18">
        <v>222567.77</v>
      </c>
      <c r="E390" s="19">
        <v>763</v>
      </c>
      <c r="F390" s="20">
        <f t="shared" ref="F390:F453" si="12">IF(C390="","",C390/E390)</f>
        <v>5303.6422018348621</v>
      </c>
      <c r="G390" s="21">
        <f t="shared" ref="G390:G453" si="13">IF(F390="","",F390/$F$631)</f>
        <v>0.36241515051531431</v>
      </c>
      <c r="H390" t="str">
        <f>IF(G390=0,f,"")</f>
        <v/>
      </c>
      <c r="L390" s="2"/>
      <c r="M390" s="3"/>
      <c r="N390" s="4"/>
    </row>
    <row r="391" spans="1:14" x14ac:dyDescent="0.3">
      <c r="A391" s="28"/>
      <c r="B391" s="28"/>
      <c r="C391" s="24"/>
      <c r="D391" s="24"/>
      <c r="E391" s="25"/>
      <c r="F391" s="26" t="str">
        <f t="shared" si="12"/>
        <v/>
      </c>
      <c r="G391" s="27" t="str">
        <f t="shared" si="13"/>
        <v/>
      </c>
      <c r="H391" t="str">
        <f>IF(G391=0,f,"")</f>
        <v/>
      </c>
      <c r="L391" s="2"/>
      <c r="M391" s="13"/>
      <c r="N391" s="11"/>
    </row>
    <row r="392" spans="1:14" x14ac:dyDescent="0.3">
      <c r="A392" s="28" t="s">
        <v>330</v>
      </c>
      <c r="B392" s="28" t="s">
        <v>331</v>
      </c>
      <c r="C392" s="24">
        <v>810315</v>
      </c>
      <c r="D392" s="24">
        <v>44567.46</v>
      </c>
      <c r="E392" s="25">
        <v>183</v>
      </c>
      <c r="F392" s="26">
        <f t="shared" si="12"/>
        <v>4427.9508196721308</v>
      </c>
      <c r="G392" s="27">
        <f t="shared" si="13"/>
        <v>0.30257630543604525</v>
      </c>
      <c r="H392" t="str">
        <f>IF(G392=0,f,"")</f>
        <v/>
      </c>
      <c r="L392" s="12"/>
      <c r="M392" s="12"/>
      <c r="N392" s="4"/>
    </row>
    <row r="393" spans="1:14" x14ac:dyDescent="0.3">
      <c r="A393" s="28" t="s">
        <v>330</v>
      </c>
      <c r="B393" s="31" t="s">
        <v>16</v>
      </c>
      <c r="C393" s="18">
        <v>1246806</v>
      </c>
      <c r="D393" s="18">
        <v>68574.67</v>
      </c>
      <c r="E393" s="19">
        <v>576</v>
      </c>
      <c r="F393" s="20">
        <f t="shared" si="12"/>
        <v>2164.59375</v>
      </c>
      <c r="G393" s="21">
        <f t="shared" si="13"/>
        <v>0.14791374301972282</v>
      </c>
      <c r="H393" t="str">
        <f>IF(G393=0,f,"")</f>
        <v/>
      </c>
      <c r="L393" s="2"/>
      <c r="M393" s="3"/>
      <c r="N393" s="4"/>
    </row>
    <row r="394" spans="1:14" x14ac:dyDescent="0.3">
      <c r="A394" s="28"/>
      <c r="B394" s="28"/>
      <c r="C394" s="24"/>
      <c r="D394" s="24"/>
      <c r="E394" s="25"/>
      <c r="F394" s="26" t="str">
        <f t="shared" si="12"/>
        <v/>
      </c>
      <c r="G394" s="27" t="str">
        <f t="shared" si="13"/>
        <v/>
      </c>
      <c r="H394" t="str">
        <f>IF(G394=0,f,"")</f>
        <v/>
      </c>
      <c r="L394" s="2"/>
      <c r="M394" s="13"/>
      <c r="N394" s="11"/>
    </row>
    <row r="395" spans="1:14" x14ac:dyDescent="0.3">
      <c r="A395" s="28" t="s">
        <v>332</v>
      </c>
      <c r="B395" s="28" t="s">
        <v>333</v>
      </c>
      <c r="C395" s="24">
        <v>18886666</v>
      </c>
      <c r="D395" s="24">
        <v>1038102.9</v>
      </c>
      <c r="E395" s="25">
        <v>1209</v>
      </c>
      <c r="F395" s="26">
        <f t="shared" si="12"/>
        <v>15621.725392886683</v>
      </c>
      <c r="G395" s="27">
        <f t="shared" si="13"/>
        <v>1.0674833904921508</v>
      </c>
      <c r="H395" t="str">
        <f>IF(G395=0,f,"")</f>
        <v/>
      </c>
      <c r="L395" s="12"/>
      <c r="M395" s="12"/>
      <c r="N395" s="4"/>
    </row>
    <row r="396" spans="1:14" x14ac:dyDescent="0.3">
      <c r="A396" s="28" t="s">
        <v>332</v>
      </c>
      <c r="B396" s="28" t="s">
        <v>332</v>
      </c>
      <c r="C396" s="24">
        <v>12283209</v>
      </c>
      <c r="D396" s="24">
        <v>675577.75</v>
      </c>
      <c r="E396" s="25">
        <v>2441</v>
      </c>
      <c r="F396" s="26">
        <f t="shared" si="12"/>
        <v>5032.0397378123716</v>
      </c>
      <c r="G396" s="27">
        <f t="shared" si="13"/>
        <v>0.34385566928843458</v>
      </c>
      <c r="H396" t="str">
        <f>IF(G396=0,f,"")</f>
        <v/>
      </c>
      <c r="L396" s="2"/>
      <c r="M396" s="3"/>
      <c r="N396" s="4"/>
    </row>
    <row r="397" spans="1:14" x14ac:dyDescent="0.3">
      <c r="A397" s="28" t="s">
        <v>332</v>
      </c>
      <c r="B397" s="28" t="s">
        <v>334</v>
      </c>
      <c r="C397" s="24">
        <v>871509</v>
      </c>
      <c r="D397" s="24">
        <v>47933.2</v>
      </c>
      <c r="E397" s="25">
        <v>301</v>
      </c>
      <c r="F397" s="26">
        <f t="shared" si="12"/>
        <v>2895.3787375415282</v>
      </c>
      <c r="G397" s="27">
        <f t="shared" si="13"/>
        <v>0.19785066206048457</v>
      </c>
      <c r="H397" t="str">
        <f>IF(G397=0,f,"")</f>
        <v/>
      </c>
      <c r="L397" s="2"/>
      <c r="M397" s="3"/>
      <c r="N397" s="4"/>
    </row>
    <row r="398" spans="1:14" x14ac:dyDescent="0.3">
      <c r="A398" s="28" t="s">
        <v>332</v>
      </c>
      <c r="B398" s="28" t="s">
        <v>335</v>
      </c>
      <c r="C398" s="24">
        <v>5167906</v>
      </c>
      <c r="D398" s="24">
        <v>284241.78999999998</v>
      </c>
      <c r="E398" s="25">
        <v>722</v>
      </c>
      <c r="F398" s="26">
        <f t="shared" si="12"/>
        <v>7157.7645429362883</v>
      </c>
      <c r="G398" s="27">
        <f t="shared" si="13"/>
        <v>0.489113370672701</v>
      </c>
      <c r="H398" t="str">
        <f>IF(G398=0,f,"")</f>
        <v/>
      </c>
      <c r="L398" s="2"/>
      <c r="M398" s="3"/>
      <c r="N398" s="4"/>
    </row>
    <row r="399" spans="1:14" x14ac:dyDescent="0.3">
      <c r="A399" s="28" t="s">
        <v>332</v>
      </c>
      <c r="B399" s="28" t="s">
        <v>336</v>
      </c>
      <c r="C399" s="24">
        <v>551113489</v>
      </c>
      <c r="D399" s="24">
        <v>30396361.82</v>
      </c>
      <c r="E399" s="25">
        <v>24248</v>
      </c>
      <c r="F399" s="26">
        <f t="shared" si="12"/>
        <v>22728.2039343451</v>
      </c>
      <c r="G399" s="27">
        <f t="shared" si="13"/>
        <v>1.5530922215979668</v>
      </c>
      <c r="H399" t="str">
        <f>IF(G399=0,f,"")</f>
        <v/>
      </c>
      <c r="L399" s="2"/>
      <c r="M399" s="3"/>
      <c r="N399" s="4"/>
    </row>
    <row r="400" spans="1:14" x14ac:dyDescent="0.3">
      <c r="A400" s="28" t="s">
        <v>332</v>
      </c>
      <c r="B400" s="28" t="s">
        <v>337</v>
      </c>
      <c r="C400" s="24">
        <v>8392497</v>
      </c>
      <c r="D400" s="24">
        <v>461587.88</v>
      </c>
      <c r="E400" s="25">
        <v>950</v>
      </c>
      <c r="F400" s="26">
        <f t="shared" si="12"/>
        <v>8834.2073684210518</v>
      </c>
      <c r="G400" s="27">
        <f t="shared" si="13"/>
        <v>0.60367017066161865</v>
      </c>
      <c r="H400" t="str">
        <f>IF(G400=0,f,"")</f>
        <v/>
      </c>
      <c r="L400" s="2"/>
      <c r="M400" s="3"/>
      <c r="N400" s="4"/>
    </row>
    <row r="401" spans="1:14" x14ac:dyDescent="0.3">
      <c r="A401" s="28" t="s">
        <v>332</v>
      </c>
      <c r="B401" s="31" t="s">
        <v>16</v>
      </c>
      <c r="C401" s="18">
        <v>597218214</v>
      </c>
      <c r="D401" s="18">
        <v>32931466.989999998</v>
      </c>
      <c r="E401" s="21">
        <v>35278</v>
      </c>
      <c r="F401" s="20">
        <f t="shared" si="12"/>
        <v>16928.913600544249</v>
      </c>
      <c r="G401" s="21">
        <f t="shared" si="13"/>
        <v>1.1568078194414044</v>
      </c>
      <c r="H401" t="str">
        <f>IF(G401=0,f,"")</f>
        <v/>
      </c>
      <c r="L401" s="2"/>
      <c r="M401" s="3"/>
      <c r="N401" s="4"/>
    </row>
    <row r="402" spans="1:14" x14ac:dyDescent="0.3">
      <c r="A402" s="28"/>
      <c r="B402" s="28"/>
      <c r="C402" s="24"/>
      <c r="D402" s="24"/>
      <c r="E402" s="25"/>
      <c r="F402" s="26" t="str">
        <f t="shared" si="12"/>
        <v/>
      </c>
      <c r="G402" s="27" t="str">
        <f t="shared" si="13"/>
        <v/>
      </c>
      <c r="H402" t="str">
        <f>IF(G402=0,f,"")</f>
        <v/>
      </c>
      <c r="L402" s="2"/>
      <c r="M402" s="13"/>
      <c r="N402" s="11"/>
    </row>
    <row r="403" spans="1:14" x14ac:dyDescent="0.3">
      <c r="A403" s="28" t="s">
        <v>338</v>
      </c>
      <c r="B403" s="31" t="s">
        <v>16</v>
      </c>
      <c r="C403" s="18">
        <v>499489</v>
      </c>
      <c r="D403" s="18">
        <v>27471.94</v>
      </c>
      <c r="E403" s="19">
        <v>526</v>
      </c>
      <c r="F403" s="20">
        <f t="shared" si="12"/>
        <v>949.59885931558938</v>
      </c>
      <c r="G403" s="21">
        <f t="shared" si="13"/>
        <v>6.4889183778077522E-2</v>
      </c>
      <c r="H403" t="str">
        <f>IF(G403=0,f,"")</f>
        <v/>
      </c>
      <c r="L403" s="12"/>
      <c r="M403" s="12"/>
      <c r="N403" s="4"/>
    </row>
    <row r="404" spans="1:14" x14ac:dyDescent="0.3">
      <c r="A404" s="28"/>
      <c r="B404" s="28"/>
      <c r="C404" s="24"/>
      <c r="D404" s="24"/>
      <c r="E404" s="25"/>
      <c r="F404" s="26" t="str">
        <f t="shared" si="12"/>
        <v/>
      </c>
      <c r="G404" s="27" t="str">
        <f t="shared" si="13"/>
        <v/>
      </c>
      <c r="H404" t="str">
        <f>IF(G404=0,f,"")</f>
        <v/>
      </c>
      <c r="L404" s="2"/>
      <c r="M404" s="13"/>
      <c r="N404" s="11"/>
    </row>
    <row r="405" spans="1:14" x14ac:dyDescent="0.3">
      <c r="A405" s="28" t="s">
        <v>339</v>
      </c>
      <c r="B405" s="28" t="s">
        <v>340</v>
      </c>
      <c r="C405" s="24">
        <v>32213681</v>
      </c>
      <c r="D405" s="24">
        <v>1772630.81</v>
      </c>
      <c r="E405" s="25">
        <v>2892</v>
      </c>
      <c r="F405" s="26">
        <f t="shared" si="12"/>
        <v>11138.893845089904</v>
      </c>
      <c r="G405" s="27">
        <f t="shared" si="13"/>
        <v>0.76115690610609965</v>
      </c>
      <c r="H405" t="str">
        <f>IF(G405=0,f,"")</f>
        <v/>
      </c>
      <c r="L405" s="12"/>
      <c r="M405" s="12"/>
      <c r="N405" s="4"/>
    </row>
    <row r="406" spans="1:14" x14ac:dyDescent="0.3">
      <c r="A406" s="28" t="s">
        <v>339</v>
      </c>
      <c r="B406" s="28" t="s">
        <v>341</v>
      </c>
      <c r="C406" s="24">
        <v>4736755</v>
      </c>
      <c r="D406" s="24">
        <v>260521.91</v>
      </c>
      <c r="E406" s="25">
        <v>282</v>
      </c>
      <c r="F406" s="26">
        <f t="shared" si="12"/>
        <v>16797.003546099291</v>
      </c>
      <c r="G406" s="27">
        <f t="shared" si="13"/>
        <v>1.1477939756682303</v>
      </c>
      <c r="H406" t="str">
        <f>IF(G406=0,f,"")</f>
        <v/>
      </c>
      <c r="L406" s="2"/>
      <c r="M406" s="3"/>
      <c r="N406" s="4"/>
    </row>
    <row r="407" spans="1:14" x14ac:dyDescent="0.3">
      <c r="A407" s="28" t="s">
        <v>339</v>
      </c>
      <c r="B407" s="28" t="s">
        <v>342</v>
      </c>
      <c r="C407" s="24">
        <v>2122309</v>
      </c>
      <c r="D407" s="24">
        <v>118124.5</v>
      </c>
      <c r="E407" s="25">
        <v>363</v>
      </c>
      <c r="F407" s="26">
        <f t="shared" si="12"/>
        <v>5846.5812672176307</v>
      </c>
      <c r="G407" s="27">
        <f t="shared" si="13"/>
        <v>0.39951594570720439</v>
      </c>
      <c r="H407" t="str">
        <f>IF(G407=0,f,"")</f>
        <v/>
      </c>
      <c r="L407" s="2"/>
      <c r="M407" s="3"/>
      <c r="N407" s="4"/>
    </row>
    <row r="408" spans="1:14" x14ac:dyDescent="0.3">
      <c r="A408" s="28" t="s">
        <v>339</v>
      </c>
      <c r="B408" s="28" t="s">
        <v>343</v>
      </c>
      <c r="C408" s="24">
        <v>2485248</v>
      </c>
      <c r="D408" s="24">
        <v>136602.19</v>
      </c>
      <c r="E408" s="25">
        <v>465</v>
      </c>
      <c r="F408" s="26">
        <f t="shared" si="12"/>
        <v>5344.61935483871</v>
      </c>
      <c r="G408" s="27">
        <f t="shared" si="13"/>
        <v>0.36521525288052303</v>
      </c>
      <c r="H408" t="str">
        <f>IF(G408=0,f,"")</f>
        <v/>
      </c>
      <c r="L408" s="2"/>
      <c r="M408" s="3"/>
      <c r="N408" s="4"/>
    </row>
    <row r="409" spans="1:14" x14ac:dyDescent="0.3">
      <c r="A409" s="28" t="s">
        <v>339</v>
      </c>
      <c r="B409" s="28" t="s">
        <v>344</v>
      </c>
      <c r="C409" s="24">
        <v>2733931</v>
      </c>
      <c r="D409" s="24">
        <v>150366.54</v>
      </c>
      <c r="E409" s="25">
        <v>356</v>
      </c>
      <c r="F409" s="26">
        <f t="shared" si="12"/>
        <v>7679.5814606741569</v>
      </c>
      <c r="G409" s="27">
        <f t="shared" si="13"/>
        <v>0.52477082070166048</v>
      </c>
      <c r="H409" t="str">
        <f>IF(G409=0,f,"")</f>
        <v/>
      </c>
      <c r="L409" s="2"/>
      <c r="M409" s="3"/>
      <c r="N409" s="4"/>
    </row>
    <row r="410" spans="1:14" x14ac:dyDescent="0.3">
      <c r="A410" s="28" t="s">
        <v>339</v>
      </c>
      <c r="B410" s="31" t="s">
        <v>16</v>
      </c>
      <c r="C410" s="18">
        <v>44706715</v>
      </c>
      <c r="D410" s="18">
        <v>2461059.54</v>
      </c>
      <c r="E410" s="19">
        <v>7802</v>
      </c>
      <c r="F410" s="20">
        <f t="shared" si="12"/>
        <v>5730.1608561907206</v>
      </c>
      <c r="G410" s="21">
        <f t="shared" si="13"/>
        <v>0.39156055973286863</v>
      </c>
      <c r="H410" t="str">
        <f>IF(G410=0,f,"")</f>
        <v/>
      </c>
      <c r="L410" s="2"/>
      <c r="M410" s="3"/>
      <c r="N410" s="4"/>
    </row>
    <row r="411" spans="1:14" x14ac:dyDescent="0.3">
      <c r="A411" s="28"/>
      <c r="B411" s="28"/>
      <c r="C411" s="24"/>
      <c r="D411" s="24"/>
      <c r="E411" s="25"/>
      <c r="F411" s="26" t="str">
        <f t="shared" si="12"/>
        <v/>
      </c>
      <c r="G411" s="27" t="str">
        <f t="shared" si="13"/>
        <v/>
      </c>
      <c r="H411" t="str">
        <f>IF(G411=0,f,"")</f>
        <v/>
      </c>
      <c r="L411" s="2"/>
      <c r="M411" s="13"/>
      <c r="N411" s="11"/>
    </row>
    <row r="412" spans="1:14" x14ac:dyDescent="0.3">
      <c r="A412" s="28" t="s">
        <v>345</v>
      </c>
      <c r="B412" s="28" t="s">
        <v>346</v>
      </c>
      <c r="C412" s="24">
        <v>7593557</v>
      </c>
      <c r="D412" s="24">
        <v>418405.49</v>
      </c>
      <c r="E412" s="25">
        <v>1198</v>
      </c>
      <c r="F412" s="26">
        <f t="shared" si="12"/>
        <v>6338.5283806343905</v>
      </c>
      <c r="G412" s="27">
        <f t="shared" si="13"/>
        <v>0.43313229469334602</v>
      </c>
      <c r="H412" t="str">
        <f>IF(G412=0,f,"")</f>
        <v/>
      </c>
      <c r="L412" s="12"/>
      <c r="M412" s="12"/>
      <c r="N412" s="4"/>
    </row>
    <row r="413" spans="1:14" x14ac:dyDescent="0.3">
      <c r="A413" s="28" t="s">
        <v>345</v>
      </c>
      <c r="B413" s="28" t="s">
        <v>347</v>
      </c>
      <c r="C413" s="24">
        <v>22157227</v>
      </c>
      <c r="D413" s="24">
        <v>1218673.96</v>
      </c>
      <c r="E413" s="25">
        <v>1532</v>
      </c>
      <c r="F413" s="26">
        <f t="shared" si="12"/>
        <v>14462.941906005222</v>
      </c>
      <c r="G413" s="27">
        <f t="shared" si="13"/>
        <v>0.9882999396048503</v>
      </c>
      <c r="H413" t="str">
        <f>IF(G413=0,f,"")</f>
        <v/>
      </c>
      <c r="L413" s="2"/>
      <c r="M413" s="3"/>
      <c r="N413" s="4"/>
    </row>
    <row r="414" spans="1:14" x14ac:dyDescent="0.3">
      <c r="A414" s="28" t="s">
        <v>345</v>
      </c>
      <c r="B414" s="28" t="s">
        <v>348</v>
      </c>
      <c r="C414" s="24">
        <v>328643</v>
      </c>
      <c r="D414" s="24">
        <v>18075.59</v>
      </c>
      <c r="E414" s="25">
        <v>126</v>
      </c>
      <c r="F414" s="26">
        <f t="shared" si="12"/>
        <v>2608.2777777777778</v>
      </c>
      <c r="G414" s="27">
        <f t="shared" si="13"/>
        <v>0.17823211812668124</v>
      </c>
      <c r="H414" t="str">
        <f>IF(G414=0,f,"")</f>
        <v/>
      </c>
      <c r="L414" s="2"/>
      <c r="M414" s="3"/>
      <c r="N414" s="4"/>
    </row>
    <row r="415" spans="1:14" x14ac:dyDescent="0.3">
      <c r="A415" s="28" t="s">
        <v>345</v>
      </c>
      <c r="B415" s="31" t="s">
        <v>16</v>
      </c>
      <c r="C415" s="18">
        <v>30728206</v>
      </c>
      <c r="D415" s="18">
        <v>1690837.95</v>
      </c>
      <c r="E415" s="19">
        <v>4908</v>
      </c>
      <c r="F415" s="20">
        <f t="shared" si="12"/>
        <v>6260.8406682966588</v>
      </c>
      <c r="G415" s="21">
        <f t="shared" si="13"/>
        <v>0.42782364020863572</v>
      </c>
      <c r="H415" t="str">
        <f>IF(G415=0,f,"")</f>
        <v/>
      </c>
      <c r="L415" s="2"/>
      <c r="M415" s="3"/>
      <c r="N415" s="4"/>
    </row>
    <row r="416" spans="1:14" x14ac:dyDescent="0.3">
      <c r="A416" s="28"/>
      <c r="B416" s="28"/>
      <c r="C416" s="24"/>
      <c r="D416" s="24"/>
      <c r="E416" s="25"/>
      <c r="F416" s="26" t="str">
        <f t="shared" si="12"/>
        <v/>
      </c>
      <c r="G416" s="27" t="str">
        <f t="shared" si="13"/>
        <v/>
      </c>
      <c r="H416" t="str">
        <f>IF(G416=0,f,"")</f>
        <v/>
      </c>
      <c r="L416" s="2"/>
      <c r="M416" s="13"/>
      <c r="N416" s="11"/>
    </row>
    <row r="417" spans="1:14" x14ac:dyDescent="0.3">
      <c r="A417" s="28" t="s">
        <v>349</v>
      </c>
      <c r="B417" s="28" t="s">
        <v>350</v>
      </c>
      <c r="C417" s="24">
        <v>385306</v>
      </c>
      <c r="D417" s="24">
        <v>21191.91</v>
      </c>
      <c r="E417" s="25">
        <v>127</v>
      </c>
      <c r="F417" s="26">
        <f t="shared" si="12"/>
        <v>3033.9055118110236</v>
      </c>
      <c r="G417" s="27">
        <f t="shared" si="13"/>
        <v>0.20731664785604059</v>
      </c>
      <c r="H417" t="str">
        <f>IF(G417=0,f,"")</f>
        <v/>
      </c>
      <c r="L417" s="12"/>
      <c r="M417" s="12"/>
      <c r="N417" s="4"/>
    </row>
    <row r="418" spans="1:14" x14ac:dyDescent="0.3">
      <c r="A418" s="28" t="s">
        <v>349</v>
      </c>
      <c r="B418" s="28" t="s">
        <v>351</v>
      </c>
      <c r="C418" s="24">
        <v>10645208</v>
      </c>
      <c r="D418" s="24">
        <v>597255.76</v>
      </c>
      <c r="E418" s="25">
        <v>1309</v>
      </c>
      <c r="F418" s="26">
        <f t="shared" si="12"/>
        <v>8132.320855614973</v>
      </c>
      <c r="G418" s="27">
        <f t="shared" si="13"/>
        <v>0.55570797854856846</v>
      </c>
      <c r="H418" t="str">
        <f>IF(G418=0,f,"")</f>
        <v/>
      </c>
      <c r="L418" s="2"/>
      <c r="M418" s="3"/>
      <c r="N418" s="4"/>
    </row>
    <row r="419" spans="1:14" x14ac:dyDescent="0.3">
      <c r="A419" s="28" t="s">
        <v>349</v>
      </c>
      <c r="B419" s="28" t="s">
        <v>352</v>
      </c>
      <c r="C419" s="24">
        <v>6568415</v>
      </c>
      <c r="D419" s="24">
        <v>361263.41</v>
      </c>
      <c r="E419" s="25">
        <v>1005</v>
      </c>
      <c r="F419" s="26">
        <f t="shared" si="12"/>
        <v>6535.7363184079604</v>
      </c>
      <c r="G419" s="27">
        <f t="shared" si="13"/>
        <v>0.44660815556991434</v>
      </c>
      <c r="H419" t="str">
        <f>IF(G419=0,f,"")</f>
        <v/>
      </c>
      <c r="L419" s="2"/>
      <c r="M419" s="3"/>
      <c r="N419" s="4"/>
    </row>
    <row r="420" spans="1:14" x14ac:dyDescent="0.3">
      <c r="A420" s="28" t="s">
        <v>349</v>
      </c>
      <c r="B420" s="31" t="s">
        <v>16</v>
      </c>
      <c r="C420" s="18">
        <v>17598929</v>
      </c>
      <c r="D420" s="18">
        <v>979978.22</v>
      </c>
      <c r="E420" s="19">
        <v>3623</v>
      </c>
      <c r="F420" s="20">
        <f t="shared" si="12"/>
        <v>4857.5569969638418</v>
      </c>
      <c r="G420" s="21">
        <f t="shared" si="13"/>
        <v>0.33193269515472185</v>
      </c>
      <c r="H420" t="str">
        <f>IF(G420=0,f,"")</f>
        <v/>
      </c>
      <c r="L420" s="2"/>
      <c r="M420" s="3"/>
      <c r="N420" s="4"/>
    </row>
    <row r="421" spans="1:14" x14ac:dyDescent="0.3">
      <c r="A421" s="28"/>
      <c r="B421" s="28"/>
      <c r="C421" s="24"/>
      <c r="D421" s="24"/>
      <c r="E421" s="25"/>
      <c r="F421" s="26" t="str">
        <f t="shared" si="12"/>
        <v/>
      </c>
      <c r="G421" s="27" t="str">
        <f t="shared" si="13"/>
        <v/>
      </c>
      <c r="H421" t="str">
        <f>IF(G421=0,f,"")</f>
        <v/>
      </c>
      <c r="L421" s="2"/>
      <c r="M421" s="13"/>
      <c r="N421" s="11"/>
    </row>
    <row r="422" spans="1:14" x14ac:dyDescent="0.3">
      <c r="A422" s="28" t="s">
        <v>353</v>
      </c>
      <c r="B422" s="28" t="s">
        <v>354</v>
      </c>
      <c r="C422" s="24">
        <v>31357784</v>
      </c>
      <c r="D422" s="24">
        <v>1728075.11</v>
      </c>
      <c r="E422" s="25">
        <v>3475</v>
      </c>
      <c r="F422" s="26">
        <f t="shared" si="12"/>
        <v>9023.8227338129491</v>
      </c>
      <c r="G422" s="27">
        <f t="shared" si="13"/>
        <v>0.61662720633132251</v>
      </c>
      <c r="H422" t="str">
        <f>IF(G422=0,f,"")</f>
        <v/>
      </c>
      <c r="L422" s="12"/>
      <c r="M422" s="12"/>
      <c r="N422" s="4"/>
    </row>
    <row r="423" spans="1:14" x14ac:dyDescent="0.3">
      <c r="A423" s="28" t="s">
        <v>353</v>
      </c>
      <c r="B423" s="28" t="s">
        <v>355</v>
      </c>
      <c r="C423" s="24">
        <v>1347319</v>
      </c>
      <c r="D423" s="24">
        <v>74102.84</v>
      </c>
      <c r="E423" s="25">
        <v>133</v>
      </c>
      <c r="F423" s="26">
        <f t="shared" si="12"/>
        <v>10130.218045112782</v>
      </c>
      <c r="G423" s="27">
        <f t="shared" si="13"/>
        <v>0.69223080250442881</v>
      </c>
      <c r="H423" t="str">
        <f>IF(G423=0,f,"")</f>
        <v/>
      </c>
      <c r="L423" s="2"/>
      <c r="M423" s="3"/>
      <c r="N423" s="4"/>
    </row>
    <row r="424" spans="1:14" x14ac:dyDescent="0.3">
      <c r="A424" s="28" t="s">
        <v>353</v>
      </c>
      <c r="B424" s="28" t="s">
        <v>281</v>
      </c>
      <c r="C424" s="24">
        <v>825430</v>
      </c>
      <c r="D424" s="24">
        <v>45398.78</v>
      </c>
      <c r="E424" s="25">
        <v>329</v>
      </c>
      <c r="F424" s="26">
        <f t="shared" si="12"/>
        <v>2508.905775075988</v>
      </c>
      <c r="G424" s="27">
        <f t="shared" si="13"/>
        <v>0.1714417054356219</v>
      </c>
      <c r="H424" t="str">
        <f>IF(G424=0,f,"")</f>
        <v/>
      </c>
      <c r="L424" s="2"/>
      <c r="M424" s="3"/>
      <c r="N424" s="4"/>
    </row>
    <row r="425" spans="1:14" x14ac:dyDescent="0.3">
      <c r="A425" s="28" t="s">
        <v>353</v>
      </c>
      <c r="B425" s="28" t="s">
        <v>353</v>
      </c>
      <c r="C425" s="24">
        <v>192323</v>
      </c>
      <c r="D425" s="24">
        <v>10577.84</v>
      </c>
      <c r="E425" s="25">
        <v>150</v>
      </c>
      <c r="F425" s="26">
        <f t="shared" si="12"/>
        <v>1282.1533333333334</v>
      </c>
      <c r="G425" s="27">
        <f t="shared" si="13"/>
        <v>8.7613714424957426E-2</v>
      </c>
      <c r="H425" t="str">
        <f>IF(G425=0,f,"")</f>
        <v/>
      </c>
      <c r="L425" s="2"/>
      <c r="M425" s="3"/>
      <c r="N425" s="4"/>
    </row>
    <row r="426" spans="1:14" x14ac:dyDescent="0.3">
      <c r="A426" s="28" t="s">
        <v>353</v>
      </c>
      <c r="B426" s="28" t="s">
        <v>356</v>
      </c>
      <c r="C426" s="24">
        <v>2134827</v>
      </c>
      <c r="D426" s="24">
        <v>117415.74</v>
      </c>
      <c r="E426" s="25">
        <v>868</v>
      </c>
      <c r="F426" s="26">
        <f t="shared" si="12"/>
        <v>2459.4781105990783</v>
      </c>
      <c r="G426" s="27">
        <f t="shared" si="13"/>
        <v>0.16806415209033357</v>
      </c>
      <c r="H426" t="str">
        <f>IF(G426=0,f,"")</f>
        <v/>
      </c>
      <c r="L426" s="2"/>
      <c r="M426" s="3"/>
      <c r="N426" s="4"/>
    </row>
    <row r="427" spans="1:14" x14ac:dyDescent="0.3">
      <c r="A427" s="28" t="s">
        <v>353</v>
      </c>
      <c r="B427" s="31" t="s">
        <v>16</v>
      </c>
      <c r="C427" s="18">
        <v>36419279</v>
      </c>
      <c r="D427" s="18">
        <v>2006458.2</v>
      </c>
      <c r="E427" s="19">
        <v>7157</v>
      </c>
      <c r="F427" s="20">
        <f t="shared" si="12"/>
        <v>5088.623585301104</v>
      </c>
      <c r="G427" s="21">
        <f t="shared" si="13"/>
        <v>0.34772222793322211</v>
      </c>
      <c r="H427" t="str">
        <f>IF(G427=0,f,"")</f>
        <v/>
      </c>
      <c r="L427" s="2"/>
      <c r="M427" s="3"/>
      <c r="N427" s="4"/>
    </row>
    <row r="428" spans="1:14" x14ac:dyDescent="0.3">
      <c r="A428" s="28"/>
      <c r="B428" s="28"/>
      <c r="C428" s="24"/>
      <c r="D428" s="24"/>
      <c r="E428" s="25"/>
      <c r="F428" s="26" t="str">
        <f t="shared" si="12"/>
        <v/>
      </c>
      <c r="G428" s="27" t="str">
        <f t="shared" si="13"/>
        <v/>
      </c>
      <c r="H428" t="str">
        <f>IF(G428=0,f,"")</f>
        <v/>
      </c>
      <c r="L428" s="2"/>
      <c r="M428" s="13"/>
      <c r="N428" s="11"/>
    </row>
    <row r="429" spans="1:14" x14ac:dyDescent="0.3">
      <c r="A429" s="28" t="s">
        <v>357</v>
      </c>
      <c r="B429" s="28" t="s">
        <v>358</v>
      </c>
      <c r="C429" s="24">
        <v>829373</v>
      </c>
      <c r="D429" s="24">
        <v>45615.6</v>
      </c>
      <c r="E429" s="25">
        <v>159</v>
      </c>
      <c r="F429" s="26">
        <f t="shared" si="12"/>
        <v>5216.1823899371066</v>
      </c>
      <c r="G429" s="27">
        <f t="shared" si="13"/>
        <v>0.35643873663090858</v>
      </c>
      <c r="H429" t="str">
        <f>IF(G429=0,f,"")</f>
        <v/>
      </c>
      <c r="L429" s="12"/>
      <c r="M429" s="12"/>
      <c r="N429" s="4"/>
    </row>
    <row r="430" spans="1:14" x14ac:dyDescent="0.3">
      <c r="A430" s="28" t="s">
        <v>357</v>
      </c>
      <c r="B430" s="28" t="s">
        <v>359</v>
      </c>
      <c r="C430" s="24">
        <v>2160444</v>
      </c>
      <c r="D430" s="24">
        <v>118824.7</v>
      </c>
      <c r="E430" s="25">
        <v>302</v>
      </c>
      <c r="F430" s="26">
        <f t="shared" si="12"/>
        <v>7153.7880794701987</v>
      </c>
      <c r="G430" s="27">
        <f t="shared" si="13"/>
        <v>0.48884164596904678</v>
      </c>
      <c r="H430" t="str">
        <f>IF(G430=0,f,"")</f>
        <v/>
      </c>
      <c r="L430" s="2"/>
      <c r="M430" s="3"/>
      <c r="N430" s="4"/>
    </row>
    <row r="431" spans="1:14" x14ac:dyDescent="0.3">
      <c r="A431" s="28" t="s">
        <v>357</v>
      </c>
      <c r="B431" s="28" t="s">
        <v>360</v>
      </c>
      <c r="C431" s="24">
        <v>11560211</v>
      </c>
      <c r="D431" s="24">
        <v>635812.15</v>
      </c>
      <c r="E431" s="25">
        <v>485</v>
      </c>
      <c r="F431" s="26">
        <f t="shared" si="12"/>
        <v>23835.486597938143</v>
      </c>
      <c r="G431" s="27">
        <f t="shared" si="13"/>
        <v>1.6287564534441945</v>
      </c>
      <c r="H431" t="str">
        <f>IF(G431=0,f,"")</f>
        <v/>
      </c>
      <c r="L431" s="2"/>
      <c r="M431" s="3"/>
      <c r="N431" s="4"/>
    </row>
    <row r="432" spans="1:14" x14ac:dyDescent="0.3">
      <c r="A432" s="28" t="s">
        <v>357</v>
      </c>
      <c r="B432" s="28" t="s">
        <v>361</v>
      </c>
      <c r="C432" s="24">
        <v>1656523</v>
      </c>
      <c r="D432" s="24">
        <v>91109.03</v>
      </c>
      <c r="E432" s="25">
        <v>122</v>
      </c>
      <c r="F432" s="26">
        <f t="shared" si="12"/>
        <v>13578.057377049181</v>
      </c>
      <c r="G432" s="27">
        <f t="shared" si="13"/>
        <v>0.92783289685461956</v>
      </c>
      <c r="H432" t="str">
        <f>IF(G432=0,f,"")</f>
        <v/>
      </c>
      <c r="L432" s="2"/>
      <c r="M432" s="3"/>
      <c r="N432" s="4"/>
    </row>
    <row r="433" spans="1:14" x14ac:dyDescent="0.3">
      <c r="A433" s="28" t="s">
        <v>357</v>
      </c>
      <c r="B433" s="28" t="s">
        <v>362</v>
      </c>
      <c r="C433" s="24">
        <v>25481020</v>
      </c>
      <c r="D433" s="24">
        <v>1406146.19</v>
      </c>
      <c r="E433" s="25">
        <v>1947</v>
      </c>
      <c r="F433" s="26">
        <f t="shared" si="12"/>
        <v>13087.324088341038</v>
      </c>
      <c r="G433" s="27">
        <f t="shared" si="13"/>
        <v>0.89429949246536644</v>
      </c>
      <c r="H433" t="str">
        <f>IF(G433=0,f,"")</f>
        <v/>
      </c>
      <c r="L433" s="2"/>
      <c r="M433" s="3"/>
      <c r="N433" s="4"/>
    </row>
    <row r="434" spans="1:14" x14ac:dyDescent="0.3">
      <c r="A434" s="28" t="s">
        <v>357</v>
      </c>
      <c r="B434" s="31" t="s">
        <v>16</v>
      </c>
      <c r="C434" s="18">
        <v>41746216</v>
      </c>
      <c r="D434" s="18">
        <v>2300733.1800000002</v>
      </c>
      <c r="E434" s="19">
        <v>4413</v>
      </c>
      <c r="F434" s="20">
        <f t="shared" si="12"/>
        <v>9459.8268751416272</v>
      </c>
      <c r="G434" s="21">
        <f t="shared" si="13"/>
        <v>0.64642078977672646</v>
      </c>
      <c r="H434" t="str">
        <f>IF(G434=0,f,"")</f>
        <v/>
      </c>
      <c r="L434" s="2"/>
      <c r="M434" s="3"/>
      <c r="N434" s="4"/>
    </row>
    <row r="435" spans="1:14" x14ac:dyDescent="0.3">
      <c r="A435" s="28"/>
      <c r="B435" s="28"/>
      <c r="C435" s="24"/>
      <c r="D435" s="24"/>
      <c r="E435" s="25"/>
      <c r="F435" s="26" t="str">
        <f t="shared" si="12"/>
        <v/>
      </c>
      <c r="G435" s="27" t="str">
        <f t="shared" si="13"/>
        <v/>
      </c>
      <c r="H435" t="str">
        <f>IF(G435=0,f,"")</f>
        <v/>
      </c>
      <c r="L435" s="2"/>
      <c r="M435" s="13"/>
      <c r="N435" s="11"/>
    </row>
    <row r="436" spans="1:14" x14ac:dyDescent="0.3">
      <c r="A436" s="28" t="s">
        <v>363</v>
      </c>
      <c r="B436" s="28" t="s">
        <v>364</v>
      </c>
      <c r="C436" s="24">
        <v>142256</v>
      </c>
      <c r="D436" s="24">
        <v>7824.19</v>
      </c>
      <c r="E436" s="25">
        <v>57</v>
      </c>
      <c r="F436" s="26">
        <f t="shared" si="12"/>
        <v>2495.719298245614</v>
      </c>
      <c r="G436" s="27">
        <f t="shared" si="13"/>
        <v>0.17054063051326129</v>
      </c>
      <c r="H436" t="str">
        <f>IF(G436=0,f,"")</f>
        <v/>
      </c>
      <c r="L436" s="12"/>
      <c r="M436" s="12"/>
      <c r="N436" s="4"/>
    </row>
    <row r="437" spans="1:14" x14ac:dyDescent="0.3">
      <c r="A437" s="28" t="s">
        <v>363</v>
      </c>
      <c r="B437" s="28" t="s">
        <v>180</v>
      </c>
      <c r="C437" s="24">
        <v>504054</v>
      </c>
      <c r="D437" s="24">
        <v>27723.06</v>
      </c>
      <c r="E437" s="25">
        <v>173</v>
      </c>
      <c r="F437" s="26">
        <f t="shared" si="12"/>
        <v>2913.6069364161849</v>
      </c>
      <c r="G437" s="27">
        <f t="shared" si="13"/>
        <v>0.19909625427567895</v>
      </c>
      <c r="H437" t="str">
        <f>IF(G437=0,f,"")</f>
        <v/>
      </c>
      <c r="L437" s="2"/>
      <c r="M437" s="3"/>
      <c r="N437" s="4"/>
    </row>
    <row r="438" spans="1:14" x14ac:dyDescent="0.3">
      <c r="A438" s="28" t="s">
        <v>363</v>
      </c>
      <c r="B438" s="28" t="s">
        <v>365</v>
      </c>
      <c r="C438" s="24">
        <v>3035980</v>
      </c>
      <c r="D438" s="24">
        <v>166979.01</v>
      </c>
      <c r="E438" s="25">
        <v>187</v>
      </c>
      <c r="F438" s="26">
        <f t="shared" si="12"/>
        <v>16235.187165775402</v>
      </c>
      <c r="G438" s="27">
        <f t="shared" si="13"/>
        <v>1.1094032320455534</v>
      </c>
      <c r="H438" t="str">
        <f>IF(G438=0,f,"")</f>
        <v/>
      </c>
      <c r="L438" s="12"/>
      <c r="M438" s="3"/>
      <c r="N438" s="4"/>
    </row>
    <row r="439" spans="1:14" x14ac:dyDescent="0.3">
      <c r="A439" s="28" t="s">
        <v>363</v>
      </c>
      <c r="B439" s="28" t="s">
        <v>366</v>
      </c>
      <c r="C439" s="24">
        <v>102668850</v>
      </c>
      <c r="D439" s="24">
        <v>5650668.6100000003</v>
      </c>
      <c r="E439" s="25">
        <v>7315</v>
      </c>
      <c r="F439" s="26">
        <f t="shared" si="12"/>
        <v>14035.386192754613</v>
      </c>
      <c r="G439" s="27">
        <f t="shared" si="13"/>
        <v>0.95908366477435847</v>
      </c>
      <c r="H439" t="str">
        <f>IF(G439=0,f,"")</f>
        <v/>
      </c>
      <c r="L439" s="12"/>
      <c r="M439" s="3"/>
      <c r="N439" s="4"/>
    </row>
    <row r="440" spans="1:14" x14ac:dyDescent="0.3">
      <c r="A440" s="28" t="s">
        <v>363</v>
      </c>
      <c r="B440" s="28" t="s">
        <v>363</v>
      </c>
      <c r="C440" s="24">
        <v>244929</v>
      </c>
      <c r="D440" s="24">
        <v>13471.1</v>
      </c>
      <c r="E440" s="25">
        <v>171</v>
      </c>
      <c r="F440" s="26">
        <f t="shared" si="12"/>
        <v>1432.3333333333333</v>
      </c>
      <c r="G440" s="27">
        <f t="shared" si="13"/>
        <v>9.7876003100004161E-2</v>
      </c>
      <c r="H440" t="str">
        <f>IF(G440=0,f,"")</f>
        <v/>
      </c>
      <c r="L440" s="12"/>
      <c r="M440" s="3"/>
      <c r="N440" s="4"/>
    </row>
    <row r="441" spans="1:14" x14ac:dyDescent="0.3">
      <c r="A441" s="28" t="s">
        <v>363</v>
      </c>
      <c r="B441" s="28" t="s">
        <v>367</v>
      </c>
      <c r="C441" s="24">
        <v>9883014</v>
      </c>
      <c r="D441" s="24">
        <v>543566.15</v>
      </c>
      <c r="E441" s="25">
        <v>548</v>
      </c>
      <c r="F441" s="26">
        <f t="shared" si="12"/>
        <v>18034.697080291971</v>
      </c>
      <c r="G441" s="27">
        <f t="shared" si="13"/>
        <v>1.2323696071712542</v>
      </c>
      <c r="H441" t="str">
        <f>IF(G441=0,f,"")</f>
        <v/>
      </c>
      <c r="L441" s="12"/>
      <c r="M441" s="3"/>
      <c r="N441" s="4"/>
    </row>
    <row r="442" spans="1:14" x14ac:dyDescent="0.3">
      <c r="A442" s="28" t="s">
        <v>363</v>
      </c>
      <c r="B442" s="28" t="s">
        <v>368</v>
      </c>
      <c r="C442" s="24">
        <v>24775941</v>
      </c>
      <c r="D442" s="24">
        <v>1362678.13</v>
      </c>
      <c r="E442" s="25">
        <v>1950</v>
      </c>
      <c r="F442" s="26">
        <f t="shared" si="12"/>
        <v>12705.610769230769</v>
      </c>
      <c r="G442" s="27">
        <f t="shared" si="13"/>
        <v>0.86821577777752645</v>
      </c>
      <c r="H442" t="str">
        <f>IF(G442=0,f,"")</f>
        <v/>
      </c>
      <c r="L442" s="12"/>
      <c r="M442" s="3"/>
      <c r="N442" s="4"/>
    </row>
    <row r="443" spans="1:14" x14ac:dyDescent="0.3">
      <c r="A443" s="28" t="s">
        <v>363</v>
      </c>
      <c r="B443" s="28" t="s">
        <v>369</v>
      </c>
      <c r="C443" s="24">
        <v>409162</v>
      </c>
      <c r="D443" s="24">
        <v>22504.02</v>
      </c>
      <c r="E443" s="25">
        <v>234</v>
      </c>
      <c r="F443" s="26">
        <f t="shared" si="12"/>
        <v>1748.5555555555557</v>
      </c>
      <c r="G443" s="27">
        <f t="shared" si="13"/>
        <v>0.11948449777245874</v>
      </c>
      <c r="H443" t="str">
        <f>IF(G443=0,f,"")</f>
        <v/>
      </c>
      <c r="L443" s="12"/>
      <c r="M443" s="3"/>
      <c r="N443" s="4"/>
    </row>
    <row r="444" spans="1:14" x14ac:dyDescent="0.3">
      <c r="A444" s="28" t="s">
        <v>363</v>
      </c>
      <c r="B444" s="28" t="s">
        <v>370</v>
      </c>
      <c r="C444" s="24">
        <v>853993</v>
      </c>
      <c r="D444" s="24">
        <v>46969.82</v>
      </c>
      <c r="E444" s="25">
        <v>312</v>
      </c>
      <c r="F444" s="26">
        <f t="shared" si="12"/>
        <v>2737.1570512820513</v>
      </c>
      <c r="G444" s="27">
        <f t="shared" si="13"/>
        <v>0.18703885876412402</v>
      </c>
      <c r="H444" t="str">
        <f>IF(G444=0,f,"")</f>
        <v/>
      </c>
      <c r="L444" s="12"/>
      <c r="M444" s="3"/>
      <c r="N444" s="4"/>
    </row>
    <row r="445" spans="1:14" x14ac:dyDescent="0.3">
      <c r="A445" s="28" t="s">
        <v>363</v>
      </c>
      <c r="B445" s="31" t="s">
        <v>16</v>
      </c>
      <c r="C445" s="18">
        <v>143202449</v>
      </c>
      <c r="D445" s="18">
        <v>7880018.9800000004</v>
      </c>
      <c r="E445" s="19">
        <v>15752</v>
      </c>
      <c r="F445" s="20">
        <f t="shared" si="12"/>
        <v>9091.0645632300657</v>
      </c>
      <c r="G445" s="21">
        <f t="shared" si="13"/>
        <v>0.62122205960417309</v>
      </c>
      <c r="H445" t="str">
        <f>IF(G445=0,f,"")</f>
        <v/>
      </c>
      <c r="L445" s="12"/>
      <c r="M445" s="3"/>
      <c r="N445" s="4"/>
    </row>
    <row r="446" spans="1:14" x14ac:dyDescent="0.3">
      <c r="A446" s="28"/>
      <c r="B446" s="28"/>
      <c r="C446" s="24"/>
      <c r="D446" s="24"/>
      <c r="E446" s="25"/>
      <c r="F446" s="26" t="str">
        <f t="shared" si="12"/>
        <v/>
      </c>
      <c r="G446" s="27" t="str">
        <f t="shared" si="13"/>
        <v/>
      </c>
      <c r="H446" t="str">
        <f>IF(G446=0,f,"")</f>
        <v/>
      </c>
      <c r="L446" s="12"/>
      <c r="M446" s="13"/>
      <c r="N446" s="11"/>
    </row>
    <row r="447" spans="1:14" x14ac:dyDescent="0.3">
      <c r="A447" s="28" t="s">
        <v>371</v>
      </c>
      <c r="B447" s="28" t="s">
        <v>372</v>
      </c>
      <c r="C447" s="24">
        <v>638891</v>
      </c>
      <c r="D447" s="24">
        <v>35139.25</v>
      </c>
      <c r="E447" s="25">
        <v>81</v>
      </c>
      <c r="F447" s="26">
        <f t="shared" si="12"/>
        <v>7887.5432098765432</v>
      </c>
      <c r="G447" s="27">
        <f t="shared" si="13"/>
        <v>0.53898152454826154</v>
      </c>
      <c r="H447" t="str">
        <f>IF(G447=0,f,"")</f>
        <v/>
      </c>
      <c r="L447" s="12"/>
      <c r="M447" s="12"/>
      <c r="N447" s="4"/>
    </row>
    <row r="448" spans="1:14" x14ac:dyDescent="0.3">
      <c r="A448" s="28" t="s">
        <v>371</v>
      </c>
      <c r="B448" s="28" t="s">
        <v>373</v>
      </c>
      <c r="C448" s="24">
        <v>5428883</v>
      </c>
      <c r="D448" s="24">
        <v>298589.21999999997</v>
      </c>
      <c r="E448" s="25">
        <v>866</v>
      </c>
      <c r="F448" s="26">
        <f t="shared" si="12"/>
        <v>6268.9180138568126</v>
      </c>
      <c r="G448" s="27">
        <f t="shared" si="13"/>
        <v>0.42837559154614008</v>
      </c>
      <c r="H448" t="str">
        <f>IF(G448=0,f,"")</f>
        <v/>
      </c>
      <c r="L448" s="12"/>
      <c r="M448" s="3"/>
      <c r="N448" s="4"/>
    </row>
    <row r="449" spans="1:14" x14ac:dyDescent="0.3">
      <c r="A449" s="28" t="s">
        <v>371</v>
      </c>
      <c r="B449" s="28" t="s">
        <v>374</v>
      </c>
      <c r="C449" s="24">
        <v>395587</v>
      </c>
      <c r="D449" s="24">
        <v>21757.360000000001</v>
      </c>
      <c r="E449" s="25">
        <v>74</v>
      </c>
      <c r="F449" s="26">
        <f t="shared" si="12"/>
        <v>5345.77027027027</v>
      </c>
      <c r="G449" s="27">
        <f t="shared" si="13"/>
        <v>0.36529389868155671</v>
      </c>
      <c r="H449" t="str">
        <f>IF(G449=0,f,"")</f>
        <v/>
      </c>
      <c r="L449" s="12"/>
      <c r="M449" s="3"/>
      <c r="N449" s="4"/>
    </row>
    <row r="450" spans="1:14" x14ac:dyDescent="0.3">
      <c r="A450" s="28" t="s">
        <v>371</v>
      </c>
      <c r="B450" s="28" t="s">
        <v>375</v>
      </c>
      <c r="C450" s="24">
        <v>2575071</v>
      </c>
      <c r="D450" s="24">
        <v>141629.16</v>
      </c>
      <c r="E450" s="25">
        <v>266</v>
      </c>
      <c r="F450" s="26">
        <f t="shared" si="12"/>
        <v>9680.7180451127824</v>
      </c>
      <c r="G450" s="27">
        <f t="shared" si="13"/>
        <v>0.66151500306752964</v>
      </c>
      <c r="H450" t="str">
        <f>IF(G450=0,f,"")</f>
        <v/>
      </c>
      <c r="L450" s="12"/>
      <c r="M450" s="3"/>
      <c r="N450" s="4"/>
    </row>
    <row r="451" spans="1:14" x14ac:dyDescent="0.3">
      <c r="A451" s="28" t="s">
        <v>371</v>
      </c>
      <c r="B451" s="31" t="s">
        <v>16</v>
      </c>
      <c r="C451" s="18">
        <v>11424437</v>
      </c>
      <c r="D451" s="18">
        <v>628345.48</v>
      </c>
      <c r="E451" s="19">
        <v>2709</v>
      </c>
      <c r="F451" s="20">
        <f t="shared" si="12"/>
        <v>4217.2155777039497</v>
      </c>
      <c r="G451" s="21">
        <f t="shared" si="13"/>
        <v>0.28817607979292831</v>
      </c>
      <c r="H451" t="str">
        <f>IF(G451=0,f,"")</f>
        <v/>
      </c>
      <c r="L451" s="2"/>
      <c r="M451" s="3"/>
      <c r="N451" s="4"/>
    </row>
    <row r="452" spans="1:14" x14ac:dyDescent="0.3">
      <c r="A452" s="28"/>
      <c r="B452" s="28"/>
      <c r="C452" s="24"/>
      <c r="D452" s="24"/>
      <c r="E452" s="25"/>
      <c r="F452" s="26" t="str">
        <f t="shared" si="12"/>
        <v/>
      </c>
      <c r="G452" s="27" t="str">
        <f t="shared" si="13"/>
        <v/>
      </c>
      <c r="H452" t="str">
        <f>IF(G452=0,f,"")</f>
        <v/>
      </c>
      <c r="L452" s="2"/>
      <c r="M452" s="13"/>
      <c r="N452" s="11"/>
    </row>
    <row r="453" spans="1:14" x14ac:dyDescent="0.3">
      <c r="A453" s="28" t="s">
        <v>376</v>
      </c>
      <c r="B453" s="28" t="s">
        <v>377</v>
      </c>
      <c r="C453" s="24">
        <v>2155004</v>
      </c>
      <c r="D453" s="24">
        <v>118525.45</v>
      </c>
      <c r="E453" s="25">
        <v>106</v>
      </c>
      <c r="F453" s="26">
        <f t="shared" si="12"/>
        <v>20330.226415094341</v>
      </c>
      <c r="G453" s="27">
        <f t="shared" si="13"/>
        <v>1.3892306052787249</v>
      </c>
      <c r="H453" t="str">
        <f>IF(G453=0,f,"")</f>
        <v/>
      </c>
      <c r="L453" s="12"/>
      <c r="M453" s="12"/>
      <c r="N453" s="4"/>
    </row>
    <row r="454" spans="1:14" x14ac:dyDescent="0.3">
      <c r="A454" s="28" t="s">
        <v>376</v>
      </c>
      <c r="B454" s="28" t="s">
        <v>229</v>
      </c>
      <c r="C454" s="24">
        <v>25857322</v>
      </c>
      <c r="D454" s="24">
        <v>1425428.69</v>
      </c>
      <c r="E454" s="25">
        <v>1159</v>
      </c>
      <c r="F454" s="26">
        <f t="shared" ref="F454:F517" si="14">IF(C454="","",C454/E454)</f>
        <v>22310.027610008627</v>
      </c>
      <c r="G454" s="27">
        <f t="shared" ref="G454:G517" si="15">IF(F454="","",F454/$F$631)</f>
        <v>1.5245168709693155</v>
      </c>
      <c r="H454" t="str">
        <f>IF(G454=0,f,"")</f>
        <v/>
      </c>
      <c r="L454" s="2"/>
      <c r="M454" s="3"/>
      <c r="N454" s="4"/>
    </row>
    <row r="455" spans="1:14" x14ac:dyDescent="0.3">
      <c r="A455" s="28" t="s">
        <v>376</v>
      </c>
      <c r="B455" s="28" t="s">
        <v>378</v>
      </c>
      <c r="C455" s="24">
        <v>3041033</v>
      </c>
      <c r="D455" s="24">
        <v>167257.12</v>
      </c>
      <c r="E455" s="25">
        <v>230</v>
      </c>
      <c r="F455" s="26">
        <f t="shared" si="14"/>
        <v>13221.882608695652</v>
      </c>
      <c r="G455" s="27">
        <f t="shared" si="15"/>
        <v>0.9034943145426485</v>
      </c>
      <c r="H455" t="str">
        <f>IF(G455=0,f,"")</f>
        <v/>
      </c>
      <c r="L455" s="2"/>
      <c r="M455" s="3"/>
      <c r="N455" s="4"/>
    </row>
    <row r="456" spans="1:14" x14ac:dyDescent="0.3">
      <c r="A456" s="28" t="s">
        <v>376</v>
      </c>
      <c r="B456" s="28" t="s">
        <v>379</v>
      </c>
      <c r="C456" s="24">
        <v>289151</v>
      </c>
      <c r="D456" s="24">
        <v>15903.44</v>
      </c>
      <c r="E456" s="25">
        <v>166</v>
      </c>
      <c r="F456" s="26">
        <f t="shared" si="14"/>
        <v>1741.8734939759036</v>
      </c>
      <c r="G456" s="27">
        <f t="shared" si="15"/>
        <v>0.11902789073507142</v>
      </c>
      <c r="H456" t="str">
        <f>IF(G456=0,f,"")</f>
        <v/>
      </c>
      <c r="L456" s="2"/>
      <c r="M456" s="3"/>
      <c r="N456" s="4"/>
    </row>
    <row r="457" spans="1:14" x14ac:dyDescent="0.3">
      <c r="A457" s="28" t="s">
        <v>376</v>
      </c>
      <c r="B457" s="31" t="s">
        <v>16</v>
      </c>
      <c r="C457" s="18">
        <v>31526102</v>
      </c>
      <c r="D457" s="18">
        <v>1737212.28</v>
      </c>
      <c r="E457" s="19">
        <v>2921</v>
      </c>
      <c r="F457" s="20">
        <f t="shared" si="14"/>
        <v>10792.914070523793</v>
      </c>
      <c r="G457" s="21">
        <f t="shared" si="15"/>
        <v>0.73751498093413914</v>
      </c>
      <c r="H457" t="str">
        <f>IF(G457=0,f,"")</f>
        <v/>
      </c>
      <c r="L457" s="2"/>
      <c r="M457" s="3"/>
      <c r="N457" s="4"/>
    </row>
    <row r="458" spans="1:14" x14ac:dyDescent="0.3">
      <c r="A458" s="28"/>
      <c r="B458" s="28"/>
      <c r="C458" s="24"/>
      <c r="D458" s="24"/>
      <c r="E458" s="25"/>
      <c r="F458" s="26" t="str">
        <f t="shared" si="14"/>
        <v/>
      </c>
      <c r="G458" s="27" t="str">
        <f t="shared" si="15"/>
        <v/>
      </c>
      <c r="H458" t="str">
        <f>IF(G458=0,f,"")</f>
        <v/>
      </c>
      <c r="L458" s="2"/>
      <c r="M458" s="13"/>
      <c r="N458" s="11"/>
    </row>
    <row r="459" spans="1:14" x14ac:dyDescent="0.3">
      <c r="A459" s="28" t="s">
        <v>380</v>
      </c>
      <c r="B459" s="28" t="s">
        <v>381</v>
      </c>
      <c r="C459" s="24">
        <v>4808305</v>
      </c>
      <c r="D459" s="24">
        <v>264797.2</v>
      </c>
      <c r="E459" s="25">
        <v>748</v>
      </c>
      <c r="F459" s="26">
        <f t="shared" si="14"/>
        <v>6428.2152406417108</v>
      </c>
      <c r="G459" s="27">
        <f t="shared" si="15"/>
        <v>0.43926089003063212</v>
      </c>
      <c r="H459" t="str">
        <f>IF(G459=0,f,"")</f>
        <v/>
      </c>
      <c r="L459" s="12"/>
      <c r="M459" s="12"/>
      <c r="N459" s="4"/>
    </row>
    <row r="460" spans="1:14" x14ac:dyDescent="0.3">
      <c r="A460" s="28" t="s">
        <v>380</v>
      </c>
      <c r="B460" s="28" t="s">
        <v>382</v>
      </c>
      <c r="C460" s="24">
        <v>398289</v>
      </c>
      <c r="D460" s="24">
        <v>21905.97</v>
      </c>
      <c r="E460" s="25">
        <v>192</v>
      </c>
      <c r="F460" s="26">
        <f t="shared" si="14"/>
        <v>2074.421875</v>
      </c>
      <c r="G460" s="27">
        <f t="shared" si="15"/>
        <v>0.14175200502784485</v>
      </c>
      <c r="H460" t="str">
        <f>IF(G460=0,f,"")</f>
        <v/>
      </c>
      <c r="L460" s="2"/>
      <c r="M460" s="3"/>
      <c r="N460" s="4"/>
    </row>
    <row r="461" spans="1:14" x14ac:dyDescent="0.3">
      <c r="A461" s="28" t="s">
        <v>380</v>
      </c>
      <c r="B461" s="28" t="s">
        <v>383</v>
      </c>
      <c r="C461" s="24">
        <v>92818643</v>
      </c>
      <c r="D461" s="24">
        <v>5108887.4400000004</v>
      </c>
      <c r="E461" s="25">
        <v>5493</v>
      </c>
      <c r="F461" s="26">
        <f t="shared" si="14"/>
        <v>16897.622974695067</v>
      </c>
      <c r="G461" s="27">
        <f t="shared" si="15"/>
        <v>1.1546696290346445</v>
      </c>
      <c r="H461" t="str">
        <f>IF(G461=0,f,"")</f>
        <v/>
      </c>
      <c r="L461" s="2"/>
      <c r="M461" s="3"/>
      <c r="N461" s="4"/>
    </row>
    <row r="462" spans="1:14" x14ac:dyDescent="0.3">
      <c r="A462" s="28" t="s">
        <v>380</v>
      </c>
      <c r="B462" s="28" t="s">
        <v>384</v>
      </c>
      <c r="C462" s="24">
        <v>1066951</v>
      </c>
      <c r="D462" s="24">
        <v>58964.13</v>
      </c>
      <c r="E462" s="25">
        <v>381</v>
      </c>
      <c r="F462" s="26">
        <f t="shared" si="14"/>
        <v>2800.3963254593177</v>
      </c>
      <c r="G462" s="27">
        <f t="shared" si="15"/>
        <v>0.19136020439741433</v>
      </c>
      <c r="H462" t="str">
        <f>IF(G462=0,f,"")</f>
        <v/>
      </c>
      <c r="L462" s="2"/>
      <c r="M462" s="3"/>
      <c r="N462" s="4"/>
    </row>
    <row r="463" spans="1:14" x14ac:dyDescent="0.3">
      <c r="A463" s="28" t="s">
        <v>380</v>
      </c>
      <c r="B463" s="31" t="s">
        <v>16</v>
      </c>
      <c r="C463" s="18">
        <v>99534068</v>
      </c>
      <c r="D463" s="18">
        <v>5478858.2300000004</v>
      </c>
      <c r="E463" s="19">
        <v>9213</v>
      </c>
      <c r="F463" s="20">
        <f t="shared" si="14"/>
        <v>10803.654401389342</v>
      </c>
      <c r="G463" s="21">
        <f t="shared" si="15"/>
        <v>0.7382489027333653</v>
      </c>
      <c r="H463" t="str">
        <f>IF(G463=0,f,"")</f>
        <v/>
      </c>
      <c r="L463" s="2"/>
      <c r="M463" s="3"/>
      <c r="N463" s="4"/>
    </row>
    <row r="464" spans="1:14" x14ac:dyDescent="0.3">
      <c r="A464" s="28"/>
      <c r="B464" s="28"/>
      <c r="C464" s="24"/>
      <c r="D464" s="24"/>
      <c r="E464" s="25"/>
      <c r="F464" s="26" t="str">
        <f t="shared" si="14"/>
        <v/>
      </c>
      <c r="G464" s="27" t="str">
        <f t="shared" si="15"/>
        <v/>
      </c>
      <c r="H464" t="str">
        <f>IF(G464=0,f,"")</f>
        <v/>
      </c>
      <c r="L464" s="2"/>
      <c r="M464" s="13"/>
      <c r="N464" s="11"/>
    </row>
    <row r="465" spans="1:14" x14ac:dyDescent="0.3">
      <c r="A465" s="28" t="s">
        <v>385</v>
      </c>
      <c r="B465" s="28" t="s">
        <v>386</v>
      </c>
      <c r="C465" s="24">
        <v>873280</v>
      </c>
      <c r="D465" s="24">
        <v>48030.45</v>
      </c>
      <c r="E465" s="25">
        <v>291</v>
      </c>
      <c r="F465" s="26">
        <f t="shared" si="14"/>
        <v>3000.9621993127148</v>
      </c>
      <c r="G465" s="27">
        <f t="shared" si="15"/>
        <v>0.20506552398621825</v>
      </c>
      <c r="H465" t="str">
        <f>IF(G465=0,f,"")</f>
        <v/>
      </c>
      <c r="L465" s="12"/>
      <c r="M465" s="12"/>
      <c r="N465" s="4"/>
    </row>
    <row r="466" spans="1:14" x14ac:dyDescent="0.3">
      <c r="A466" s="28" t="s">
        <v>385</v>
      </c>
      <c r="B466" s="28" t="s">
        <v>387</v>
      </c>
      <c r="C466" s="24">
        <v>12915627</v>
      </c>
      <c r="D466" s="24">
        <v>710548.22</v>
      </c>
      <c r="E466" s="25">
        <v>777</v>
      </c>
      <c r="F466" s="26">
        <f t="shared" si="14"/>
        <v>16622.428571428572</v>
      </c>
      <c r="G466" s="27">
        <f t="shared" si="15"/>
        <v>1.1358646988969565</v>
      </c>
      <c r="H466" t="str">
        <f>IF(G466=0,f,"")</f>
        <v/>
      </c>
      <c r="L466" s="2"/>
      <c r="M466" s="3"/>
      <c r="N466" s="4"/>
    </row>
    <row r="467" spans="1:14" x14ac:dyDescent="0.3">
      <c r="A467" s="28" t="s">
        <v>385</v>
      </c>
      <c r="B467" s="28" t="s">
        <v>385</v>
      </c>
      <c r="C467" s="24">
        <v>11527864</v>
      </c>
      <c r="D467" s="24">
        <v>634033.87</v>
      </c>
      <c r="E467" s="25">
        <v>1755</v>
      </c>
      <c r="F467" s="26">
        <f t="shared" si="14"/>
        <v>6568.5834757834755</v>
      </c>
      <c r="G467" s="27">
        <f t="shared" si="15"/>
        <v>0.44885270884693013</v>
      </c>
      <c r="H467" t="str">
        <f>IF(G467=0,f,"")</f>
        <v/>
      </c>
      <c r="L467" s="2"/>
      <c r="M467" s="3"/>
      <c r="N467" s="4"/>
    </row>
    <row r="468" spans="1:14" x14ac:dyDescent="0.3">
      <c r="A468" s="28" t="s">
        <v>385</v>
      </c>
      <c r="B468" s="28" t="s">
        <v>388</v>
      </c>
      <c r="C468" s="24">
        <v>8523802</v>
      </c>
      <c r="D468" s="24">
        <v>468810.04</v>
      </c>
      <c r="E468" s="25">
        <v>1238</v>
      </c>
      <c r="F468" s="26">
        <f t="shared" si="14"/>
        <v>6885.1389337641358</v>
      </c>
      <c r="G468" s="27">
        <f t="shared" si="15"/>
        <v>0.4704839746044156</v>
      </c>
      <c r="H468" t="str">
        <f>IF(G468=0,f,"")</f>
        <v/>
      </c>
      <c r="L468" s="2"/>
      <c r="M468" s="3"/>
      <c r="N468" s="4"/>
    </row>
    <row r="469" spans="1:14" x14ac:dyDescent="0.3">
      <c r="A469" s="28" t="s">
        <v>385</v>
      </c>
      <c r="B469" s="31" t="s">
        <v>16</v>
      </c>
      <c r="C469" s="18">
        <v>35306748</v>
      </c>
      <c r="D469" s="18">
        <v>1942455.19</v>
      </c>
      <c r="E469" s="19">
        <v>7150</v>
      </c>
      <c r="F469" s="20">
        <f t="shared" si="14"/>
        <v>4938.0067132867134</v>
      </c>
      <c r="G469" s="21">
        <f t="shared" si="15"/>
        <v>0.33743008637013616</v>
      </c>
      <c r="H469" t="str">
        <f>IF(G469=0,f,"")</f>
        <v/>
      </c>
      <c r="L469" s="2"/>
      <c r="M469" s="3"/>
      <c r="N469" s="4"/>
    </row>
    <row r="470" spans="1:14" x14ac:dyDescent="0.3">
      <c r="A470" s="28"/>
      <c r="B470" s="28"/>
      <c r="C470" s="24"/>
      <c r="D470" s="24"/>
      <c r="E470" s="25"/>
      <c r="F470" s="26" t="str">
        <f t="shared" si="14"/>
        <v/>
      </c>
      <c r="G470" s="27" t="str">
        <f t="shared" si="15"/>
        <v/>
      </c>
      <c r="H470" t="str">
        <f>IF(G470=0,f,"")</f>
        <v/>
      </c>
      <c r="L470" s="2"/>
      <c r="M470" s="13"/>
      <c r="N470" s="11"/>
    </row>
    <row r="471" spans="1:14" x14ac:dyDescent="0.3">
      <c r="A471" s="28" t="s">
        <v>389</v>
      </c>
      <c r="B471" s="28" t="s">
        <v>390</v>
      </c>
      <c r="C471" s="24">
        <v>371599904</v>
      </c>
      <c r="D471" s="24">
        <v>20447517.550000001</v>
      </c>
      <c r="E471" s="25">
        <v>22381</v>
      </c>
      <c r="F471" s="26">
        <f t="shared" si="14"/>
        <v>16603.364639649702</v>
      </c>
      <c r="G471" s="27">
        <f t="shared" si="15"/>
        <v>1.1345619983296629</v>
      </c>
      <c r="H471" t="str">
        <f>IF(G471=0,f,"")</f>
        <v/>
      </c>
      <c r="L471" s="12"/>
      <c r="M471" s="12"/>
      <c r="N471" s="4"/>
    </row>
    <row r="472" spans="1:14" x14ac:dyDescent="0.3">
      <c r="A472" s="28" t="s">
        <v>389</v>
      </c>
      <c r="B472" s="28" t="s">
        <v>391</v>
      </c>
      <c r="C472" s="24">
        <v>1372860</v>
      </c>
      <c r="D472" s="24">
        <v>75507.490000000005</v>
      </c>
      <c r="E472" s="25">
        <v>204</v>
      </c>
      <c r="F472" s="26">
        <f t="shared" si="14"/>
        <v>6729.7058823529414</v>
      </c>
      <c r="G472" s="27">
        <f t="shared" si="15"/>
        <v>0.45986272781239895</v>
      </c>
      <c r="H472" t="str">
        <f>IF(G472=0,f,"")</f>
        <v/>
      </c>
      <c r="L472" s="2"/>
      <c r="M472" s="3"/>
      <c r="N472" s="4"/>
    </row>
    <row r="473" spans="1:14" x14ac:dyDescent="0.3">
      <c r="A473" s="28" t="s">
        <v>389</v>
      </c>
      <c r="B473" s="28" t="s">
        <v>392</v>
      </c>
      <c r="C473" s="24">
        <v>1095481</v>
      </c>
      <c r="D473" s="24">
        <v>60251.79</v>
      </c>
      <c r="E473" s="25">
        <v>356</v>
      </c>
      <c r="F473" s="26">
        <f t="shared" si="14"/>
        <v>3077.1938202247193</v>
      </c>
      <c r="G473" s="27">
        <f t="shared" si="15"/>
        <v>0.21027467899997321</v>
      </c>
      <c r="H473" t="str">
        <f>IF(G473=0,f,"")</f>
        <v/>
      </c>
      <c r="L473" s="2"/>
      <c r="M473" s="3"/>
      <c r="N473" s="4"/>
    </row>
    <row r="474" spans="1:14" x14ac:dyDescent="0.3">
      <c r="A474" s="28" t="s">
        <v>389</v>
      </c>
      <c r="B474" s="28" t="s">
        <v>393</v>
      </c>
      <c r="C474" s="24">
        <v>18440693</v>
      </c>
      <c r="D474" s="24">
        <v>1014239.25</v>
      </c>
      <c r="E474" s="25">
        <v>768</v>
      </c>
      <c r="F474" s="26">
        <f t="shared" si="14"/>
        <v>24011.319010416668</v>
      </c>
      <c r="G474" s="27">
        <f t="shared" si="15"/>
        <v>1.6407716550375127</v>
      </c>
      <c r="H474" t="str">
        <f>IF(G474=0,f,"")</f>
        <v/>
      </c>
      <c r="L474" s="2"/>
      <c r="M474" s="3"/>
      <c r="N474" s="4"/>
    </row>
    <row r="475" spans="1:14" x14ac:dyDescent="0.3">
      <c r="A475" s="28" t="s">
        <v>389</v>
      </c>
      <c r="B475" s="28" t="s">
        <v>394</v>
      </c>
      <c r="C475" s="24">
        <v>4952759</v>
      </c>
      <c r="D475" s="24">
        <v>272453.67</v>
      </c>
      <c r="E475" s="25">
        <v>259</v>
      </c>
      <c r="F475" s="26">
        <f t="shared" si="14"/>
        <v>19122.62162162162</v>
      </c>
      <c r="G475" s="27">
        <f t="shared" si="15"/>
        <v>1.3067110354559304</v>
      </c>
      <c r="H475" t="str">
        <f>IF(G475=0,f,"")</f>
        <v/>
      </c>
      <c r="L475" s="2"/>
      <c r="M475" s="3"/>
      <c r="N475" s="4"/>
    </row>
    <row r="476" spans="1:14" x14ac:dyDescent="0.3">
      <c r="A476" s="28" t="s">
        <v>389</v>
      </c>
      <c r="B476" s="28" t="s">
        <v>395</v>
      </c>
      <c r="C476" s="24">
        <v>4387378</v>
      </c>
      <c r="D476" s="24">
        <v>241306.12</v>
      </c>
      <c r="E476" s="25">
        <v>288</v>
      </c>
      <c r="F476" s="26">
        <f t="shared" si="14"/>
        <v>15233.951388888889</v>
      </c>
      <c r="G476" s="27">
        <f t="shared" si="15"/>
        <v>1.0409855294606947</v>
      </c>
      <c r="H476" t="str">
        <f>IF(G476=0,f,"")</f>
        <v/>
      </c>
      <c r="L476" s="2"/>
      <c r="M476" s="3"/>
      <c r="N476" s="4"/>
    </row>
    <row r="477" spans="1:14" x14ac:dyDescent="0.3">
      <c r="A477" s="28" t="s">
        <v>389</v>
      </c>
      <c r="B477" s="28" t="s">
        <v>396</v>
      </c>
      <c r="C477" s="24">
        <v>2377849</v>
      </c>
      <c r="D477" s="24">
        <v>130782.02</v>
      </c>
      <c r="E477" s="25">
        <v>340</v>
      </c>
      <c r="F477" s="26">
        <f t="shared" si="14"/>
        <v>6993.6735294117643</v>
      </c>
      <c r="G477" s="27">
        <f t="shared" si="15"/>
        <v>0.47790049712249677</v>
      </c>
      <c r="H477" t="str">
        <f>IF(G477=0,f,"")</f>
        <v/>
      </c>
      <c r="L477" s="2"/>
      <c r="M477" s="3"/>
      <c r="N477" s="4"/>
    </row>
    <row r="478" spans="1:14" x14ac:dyDescent="0.3">
      <c r="A478" s="28" t="s">
        <v>389</v>
      </c>
      <c r="B478" s="31" t="s">
        <v>16</v>
      </c>
      <c r="C478" s="18">
        <v>406962774</v>
      </c>
      <c r="D478" s="18">
        <v>22392529.84</v>
      </c>
      <c r="E478" s="19">
        <v>32505</v>
      </c>
      <c r="F478" s="20">
        <f t="shared" si="14"/>
        <v>12520.005353022612</v>
      </c>
      <c r="G478" s="21">
        <f t="shared" si="15"/>
        <v>0.85553275499965786</v>
      </c>
      <c r="H478" t="str">
        <f>IF(G478=0,f,"")</f>
        <v/>
      </c>
      <c r="L478" s="2"/>
      <c r="M478" s="3"/>
      <c r="N478" s="4"/>
    </row>
    <row r="479" spans="1:14" x14ac:dyDescent="0.3">
      <c r="A479" s="28"/>
      <c r="B479" s="28"/>
      <c r="C479" s="24"/>
      <c r="D479" s="24"/>
      <c r="E479" s="25"/>
      <c r="F479" s="26" t="str">
        <f t="shared" si="14"/>
        <v/>
      </c>
      <c r="G479" s="27" t="str">
        <f t="shared" si="15"/>
        <v/>
      </c>
      <c r="H479" t="str">
        <f>IF(G479=0,f,"")</f>
        <v/>
      </c>
      <c r="L479" s="2"/>
      <c r="M479" s="13"/>
      <c r="N479" s="11"/>
    </row>
    <row r="480" spans="1:14" x14ac:dyDescent="0.3">
      <c r="A480" s="28" t="s">
        <v>397</v>
      </c>
      <c r="B480" s="28" t="s">
        <v>398</v>
      </c>
      <c r="C480" s="24">
        <v>8582001</v>
      </c>
      <c r="D480" s="24">
        <v>478356.74</v>
      </c>
      <c r="E480" s="25">
        <v>867</v>
      </c>
      <c r="F480" s="26">
        <f t="shared" si="14"/>
        <v>9898.501730103806</v>
      </c>
      <c r="G480" s="27">
        <f t="shared" si="15"/>
        <v>0.67639687178569008</v>
      </c>
      <c r="H480" t="str">
        <f>IF(G480=0,f,"")</f>
        <v/>
      </c>
      <c r="L480" s="12"/>
      <c r="M480" s="12"/>
      <c r="N480" s="4"/>
    </row>
    <row r="481" spans="1:14" x14ac:dyDescent="0.3">
      <c r="A481" s="28" t="s">
        <v>397</v>
      </c>
      <c r="B481" s="28" t="s">
        <v>397</v>
      </c>
      <c r="C481" s="24">
        <v>1306022</v>
      </c>
      <c r="D481" s="24">
        <v>71831.399999999994</v>
      </c>
      <c r="E481" s="25">
        <v>317</v>
      </c>
      <c r="F481" s="26">
        <f t="shared" si="14"/>
        <v>4119.9432176656155</v>
      </c>
      <c r="G481" s="27">
        <f t="shared" si="15"/>
        <v>0.2815291425255394</v>
      </c>
      <c r="H481" t="str">
        <f>IF(G481=0,f,"")</f>
        <v/>
      </c>
      <c r="L481" s="2"/>
      <c r="M481" s="3"/>
      <c r="N481" s="4"/>
    </row>
    <row r="482" spans="1:14" x14ac:dyDescent="0.3">
      <c r="A482" s="28" t="s">
        <v>397</v>
      </c>
      <c r="B482" s="28" t="s">
        <v>399</v>
      </c>
      <c r="C482" s="24">
        <v>4276077</v>
      </c>
      <c r="D482" s="24">
        <v>235184.57</v>
      </c>
      <c r="E482" s="25">
        <v>703</v>
      </c>
      <c r="F482" s="26">
        <f t="shared" si="14"/>
        <v>6082.6130867709817</v>
      </c>
      <c r="G482" s="27">
        <f t="shared" si="15"/>
        <v>0.41564476891104668</v>
      </c>
      <c r="H482" t="str">
        <f>IF(G482=0,f,"")</f>
        <v/>
      </c>
      <c r="L482" s="2"/>
      <c r="M482" s="3"/>
      <c r="N482" s="4"/>
    </row>
    <row r="483" spans="1:14" x14ac:dyDescent="0.3">
      <c r="A483" s="28" t="s">
        <v>397</v>
      </c>
      <c r="B483" s="28" t="s">
        <v>400</v>
      </c>
      <c r="C483" s="24">
        <v>24660553</v>
      </c>
      <c r="D483" s="24">
        <v>1356435.27</v>
      </c>
      <c r="E483" s="25">
        <v>1153</v>
      </c>
      <c r="F483" s="26">
        <f t="shared" si="14"/>
        <v>21388.163920208153</v>
      </c>
      <c r="G483" s="27">
        <f t="shared" si="15"/>
        <v>1.4615229216832839</v>
      </c>
      <c r="H483" t="str">
        <f>IF(G483=0,f,"")</f>
        <v/>
      </c>
      <c r="L483" s="2"/>
      <c r="M483" s="3"/>
      <c r="N483" s="4"/>
    </row>
    <row r="484" spans="1:14" x14ac:dyDescent="0.3">
      <c r="A484" s="28" t="s">
        <v>397</v>
      </c>
      <c r="B484" s="31" t="s">
        <v>16</v>
      </c>
      <c r="C484" s="18">
        <v>39095525</v>
      </c>
      <c r="D484" s="18">
        <v>2156705.9300000002</v>
      </c>
      <c r="E484" s="19">
        <v>5275</v>
      </c>
      <c r="F484" s="20">
        <f t="shared" si="14"/>
        <v>7411.4739336492894</v>
      </c>
      <c r="G484" s="21">
        <f t="shared" si="15"/>
        <v>0.5064501599060679</v>
      </c>
      <c r="H484" t="str">
        <f>IF(G484=0,f,"")</f>
        <v/>
      </c>
      <c r="L484" s="2"/>
      <c r="M484" s="3"/>
      <c r="N484" s="4"/>
    </row>
    <row r="485" spans="1:14" x14ac:dyDescent="0.3">
      <c r="A485" s="28"/>
      <c r="B485" s="28"/>
      <c r="C485" s="24"/>
      <c r="D485" s="24"/>
      <c r="E485" s="25"/>
      <c r="F485" s="26" t="str">
        <f t="shared" si="14"/>
        <v/>
      </c>
      <c r="G485" s="27" t="str">
        <f t="shared" si="15"/>
        <v/>
      </c>
      <c r="H485" t="str">
        <f>IF(G485=0,f,"")</f>
        <v/>
      </c>
      <c r="L485" s="2"/>
      <c r="M485" s="13"/>
      <c r="N485" s="11"/>
    </row>
    <row r="486" spans="1:14" x14ac:dyDescent="0.3">
      <c r="A486" s="28" t="s">
        <v>401</v>
      </c>
      <c r="B486" s="28" t="s">
        <v>402</v>
      </c>
      <c r="C486" s="24">
        <v>1629102</v>
      </c>
      <c r="D486" s="24">
        <v>89600.84</v>
      </c>
      <c r="E486" s="25">
        <v>282</v>
      </c>
      <c r="F486" s="26">
        <f t="shared" si="14"/>
        <v>5776.9574468085102</v>
      </c>
      <c r="G486" s="27">
        <f t="shared" si="15"/>
        <v>0.39475832322952426</v>
      </c>
      <c r="H486" t="str">
        <f>IF(G486=0,f,"")</f>
        <v/>
      </c>
      <c r="L486" s="12"/>
      <c r="M486" s="12"/>
      <c r="N486" s="4"/>
    </row>
    <row r="487" spans="1:14" x14ac:dyDescent="0.3">
      <c r="A487" s="28" t="s">
        <v>401</v>
      </c>
      <c r="B487" s="28" t="s">
        <v>403</v>
      </c>
      <c r="C487" s="24">
        <v>221413</v>
      </c>
      <c r="D487" s="24">
        <v>15516.04</v>
      </c>
      <c r="E487" s="25">
        <v>101</v>
      </c>
      <c r="F487" s="26">
        <f t="shared" si="14"/>
        <v>2192.2079207920792</v>
      </c>
      <c r="G487" s="27">
        <f t="shared" si="15"/>
        <v>0.14980070927481912</v>
      </c>
      <c r="H487" t="str">
        <f>IF(G487=0,f,"")</f>
        <v/>
      </c>
      <c r="L487" s="2"/>
      <c r="M487" s="3"/>
      <c r="N487" s="4"/>
    </row>
    <row r="488" spans="1:14" x14ac:dyDescent="0.3">
      <c r="A488" s="28" t="s">
        <v>401</v>
      </c>
      <c r="B488" s="28" t="s">
        <v>404</v>
      </c>
      <c r="C488" s="24">
        <v>6026303</v>
      </c>
      <c r="D488" s="24">
        <v>331447.05</v>
      </c>
      <c r="E488" s="25">
        <v>583</v>
      </c>
      <c r="F488" s="26">
        <f t="shared" si="14"/>
        <v>10336.711835334478</v>
      </c>
      <c r="G488" s="27">
        <f t="shared" si="15"/>
        <v>0.70634119593138034</v>
      </c>
      <c r="H488" t="str">
        <f>IF(G488=0,f,"")</f>
        <v/>
      </c>
      <c r="L488" s="2"/>
      <c r="M488" s="3"/>
      <c r="N488" s="4"/>
    </row>
    <row r="489" spans="1:14" x14ac:dyDescent="0.3">
      <c r="A489" s="28" t="s">
        <v>401</v>
      </c>
      <c r="B489" s="28" t="s">
        <v>405</v>
      </c>
      <c r="C489" s="24">
        <v>160708028</v>
      </c>
      <c r="D489" s="24">
        <v>8847372.9299999997</v>
      </c>
      <c r="E489" s="25">
        <v>7681</v>
      </c>
      <c r="F489" s="26">
        <f t="shared" si="14"/>
        <v>20922.800156229656</v>
      </c>
      <c r="G489" s="27">
        <f t="shared" si="15"/>
        <v>1.4297230995707946</v>
      </c>
      <c r="H489" t="str">
        <f>IF(G489=0,f,"")</f>
        <v/>
      </c>
      <c r="L489" s="2"/>
      <c r="M489" s="3"/>
      <c r="N489" s="4"/>
    </row>
    <row r="490" spans="1:14" x14ac:dyDescent="0.3">
      <c r="A490" s="28" t="s">
        <v>401</v>
      </c>
      <c r="B490" s="31" t="s">
        <v>16</v>
      </c>
      <c r="C490" s="18">
        <v>168662334</v>
      </c>
      <c r="D490" s="18">
        <v>9288198.7300000004</v>
      </c>
      <c r="E490" s="19">
        <v>11006</v>
      </c>
      <c r="F490" s="20">
        <f t="shared" si="14"/>
        <v>15324.580592404143</v>
      </c>
      <c r="G490" s="21">
        <f t="shared" si="15"/>
        <v>1.0471785181999615</v>
      </c>
      <c r="H490" t="str">
        <f>IF(G490=0,f,"")</f>
        <v/>
      </c>
      <c r="L490" s="2"/>
      <c r="M490" s="3"/>
      <c r="N490" s="4"/>
    </row>
    <row r="491" spans="1:14" x14ac:dyDescent="0.3">
      <c r="A491" s="28"/>
      <c r="B491" s="28"/>
      <c r="C491" s="24"/>
      <c r="D491" s="24"/>
      <c r="E491" s="25"/>
      <c r="F491" s="26" t="str">
        <f t="shared" si="14"/>
        <v/>
      </c>
      <c r="G491" s="27" t="str">
        <f t="shared" si="15"/>
        <v/>
      </c>
      <c r="H491" t="str">
        <f>IF(G491=0,f,"")</f>
        <v/>
      </c>
      <c r="L491" s="2"/>
      <c r="M491" s="13"/>
      <c r="N491" s="11"/>
    </row>
    <row r="492" spans="1:14" x14ac:dyDescent="0.3">
      <c r="A492" s="28" t="s">
        <v>406</v>
      </c>
      <c r="B492" s="28" t="s">
        <v>155</v>
      </c>
      <c r="C492" s="24">
        <v>2167127</v>
      </c>
      <c r="D492" s="24">
        <v>119192.08</v>
      </c>
      <c r="E492" s="25">
        <v>145</v>
      </c>
      <c r="F492" s="26">
        <f t="shared" si="14"/>
        <v>14945.703448275863</v>
      </c>
      <c r="G492" s="27">
        <f t="shared" si="15"/>
        <v>1.0212886085886836</v>
      </c>
      <c r="H492" t="str">
        <f>IF(G492=0,f,"")</f>
        <v/>
      </c>
      <c r="L492" s="12"/>
      <c r="M492" s="12"/>
      <c r="N492" s="4"/>
    </row>
    <row r="493" spans="1:14" x14ac:dyDescent="0.3">
      <c r="A493" s="28" t="s">
        <v>406</v>
      </c>
      <c r="B493" s="28" t="s">
        <v>407</v>
      </c>
      <c r="C493" s="24">
        <v>41614505</v>
      </c>
      <c r="D493" s="24">
        <v>2290690.91</v>
      </c>
      <c r="E493" s="25">
        <v>4316</v>
      </c>
      <c r="F493" s="26">
        <f t="shared" si="14"/>
        <v>9641.9149675625576</v>
      </c>
      <c r="G493" s="27">
        <f t="shared" si="15"/>
        <v>0.65886346236103988</v>
      </c>
      <c r="H493" t="str">
        <f>IF(G493=0,f,"")</f>
        <v/>
      </c>
      <c r="L493" s="2"/>
      <c r="M493" s="3"/>
      <c r="N493" s="4"/>
    </row>
    <row r="494" spans="1:14" x14ac:dyDescent="0.3">
      <c r="A494" s="28" t="s">
        <v>406</v>
      </c>
      <c r="B494" s="28" t="s">
        <v>408</v>
      </c>
      <c r="C494" s="24">
        <v>4055391</v>
      </c>
      <c r="D494" s="24">
        <v>223061.04</v>
      </c>
      <c r="E494" s="25">
        <v>876</v>
      </c>
      <c r="F494" s="26">
        <f t="shared" si="14"/>
        <v>4629.4417808219177</v>
      </c>
      <c r="G494" s="27">
        <f t="shared" si="15"/>
        <v>0.31634483925367568</v>
      </c>
      <c r="H494" t="str">
        <f>IF(G494=0,f,"")</f>
        <v/>
      </c>
      <c r="L494" s="2"/>
      <c r="M494" s="3"/>
      <c r="N494" s="4"/>
    </row>
    <row r="495" spans="1:14" x14ac:dyDescent="0.3">
      <c r="A495" s="28" t="s">
        <v>406</v>
      </c>
      <c r="B495" s="28" t="s">
        <v>409</v>
      </c>
      <c r="C495" s="24">
        <v>481944</v>
      </c>
      <c r="D495" s="24">
        <v>27932</v>
      </c>
      <c r="E495" s="25">
        <v>171</v>
      </c>
      <c r="F495" s="26">
        <f t="shared" si="14"/>
        <v>2818.3859649122805</v>
      </c>
      <c r="G495" s="27">
        <f t="shared" si="15"/>
        <v>0.19258949507011586</v>
      </c>
      <c r="H495" t="str">
        <f>IF(G495=0,f,"")</f>
        <v/>
      </c>
      <c r="L495" s="2"/>
      <c r="M495" s="3"/>
      <c r="N495" s="4"/>
    </row>
    <row r="496" spans="1:14" x14ac:dyDescent="0.3">
      <c r="A496" s="28" t="s">
        <v>406</v>
      </c>
      <c r="B496" s="28" t="s">
        <v>410</v>
      </c>
      <c r="C496" s="24">
        <v>1256779</v>
      </c>
      <c r="D496" s="24">
        <v>69122.95</v>
      </c>
      <c r="E496" s="25">
        <v>151</v>
      </c>
      <c r="F496" s="26">
        <f t="shared" si="14"/>
        <v>8323.0397350993371</v>
      </c>
      <c r="G496" s="27">
        <f t="shared" si="15"/>
        <v>0.56874042093137578</v>
      </c>
      <c r="H496" t="str">
        <f>IF(G496=0,f,"")</f>
        <v/>
      </c>
      <c r="L496" s="2"/>
      <c r="M496" s="3"/>
      <c r="N496" s="4"/>
    </row>
    <row r="497" spans="1:14" x14ac:dyDescent="0.3">
      <c r="A497" s="28" t="s">
        <v>406</v>
      </c>
      <c r="B497" s="28" t="s">
        <v>411</v>
      </c>
      <c r="C497" s="24">
        <v>533316</v>
      </c>
      <c r="D497" s="24">
        <v>31942.48</v>
      </c>
      <c r="E497" s="25">
        <v>171</v>
      </c>
      <c r="F497" s="26">
        <f t="shared" si="14"/>
        <v>3118.8070175438597</v>
      </c>
      <c r="G497" s="27">
        <f t="shared" si="15"/>
        <v>0.21311824434543</v>
      </c>
      <c r="H497" t="str">
        <f>IF(G497=0,f,"")</f>
        <v/>
      </c>
      <c r="L497" s="2"/>
      <c r="M497" s="3"/>
      <c r="N497" s="4"/>
    </row>
    <row r="498" spans="1:14" x14ac:dyDescent="0.3">
      <c r="A498" s="28" t="s">
        <v>406</v>
      </c>
      <c r="B498" s="31" t="s">
        <v>16</v>
      </c>
      <c r="C498" s="18">
        <v>50569199</v>
      </c>
      <c r="D498" s="18">
        <v>2787249.11</v>
      </c>
      <c r="E498" s="19">
        <v>8125</v>
      </c>
      <c r="F498" s="20">
        <f t="shared" si="14"/>
        <v>6223.9014153846156</v>
      </c>
      <c r="G498" s="21">
        <f t="shared" si="15"/>
        <v>0.42529946071187219</v>
      </c>
      <c r="H498" t="str">
        <f>IF(G498=0,f,"")</f>
        <v/>
      </c>
      <c r="L498" s="2"/>
      <c r="M498" s="3"/>
      <c r="N498" s="4"/>
    </row>
    <row r="499" spans="1:14" x14ac:dyDescent="0.3">
      <c r="A499" s="28"/>
      <c r="B499" s="28"/>
      <c r="C499" s="24"/>
      <c r="D499" s="24"/>
      <c r="E499" s="25"/>
      <c r="F499" s="26" t="str">
        <f t="shared" si="14"/>
        <v/>
      </c>
      <c r="G499" s="27" t="str">
        <f t="shared" si="15"/>
        <v/>
      </c>
      <c r="H499" t="str">
        <f>IF(G499=0,f,"")</f>
        <v/>
      </c>
      <c r="L499" s="2"/>
      <c r="M499" s="13"/>
      <c r="N499" s="11"/>
    </row>
    <row r="500" spans="1:14" x14ac:dyDescent="0.3">
      <c r="A500" s="28" t="s">
        <v>412</v>
      </c>
      <c r="B500" s="28" t="s">
        <v>413</v>
      </c>
      <c r="C500" s="24">
        <v>10859811</v>
      </c>
      <c r="D500" s="24">
        <v>597366.78</v>
      </c>
      <c r="E500" s="25">
        <v>607</v>
      </c>
      <c r="F500" s="26">
        <f t="shared" si="14"/>
        <v>17890.957166392091</v>
      </c>
      <c r="G500" s="27">
        <f t="shared" si="15"/>
        <v>1.2225473905607405</v>
      </c>
      <c r="H500" t="str">
        <f>IF(G500=0,f,"")</f>
        <v/>
      </c>
      <c r="L500" s="12"/>
      <c r="M500" s="12"/>
      <c r="N500" s="4"/>
    </row>
    <row r="501" spans="1:14" x14ac:dyDescent="0.3">
      <c r="A501" s="28" t="s">
        <v>412</v>
      </c>
      <c r="B501" s="28" t="s">
        <v>414</v>
      </c>
      <c r="C501" s="24">
        <v>124753</v>
      </c>
      <c r="D501" s="24">
        <v>6861.43</v>
      </c>
      <c r="E501" s="25">
        <v>95</v>
      </c>
      <c r="F501" s="26">
        <f t="shared" si="14"/>
        <v>1313.1894736842105</v>
      </c>
      <c r="G501" s="27">
        <f t="shared" si="15"/>
        <v>8.9734515008523585E-2</v>
      </c>
      <c r="H501" t="str">
        <f>IF(G501=0,f,"")</f>
        <v/>
      </c>
      <c r="L501" s="2"/>
      <c r="M501" s="3"/>
      <c r="N501" s="4"/>
    </row>
    <row r="502" spans="1:14" x14ac:dyDescent="0.3">
      <c r="A502" s="28" t="s">
        <v>412</v>
      </c>
      <c r="B502" s="31" t="s">
        <v>16</v>
      </c>
      <c r="C502" s="18">
        <v>10987201</v>
      </c>
      <c r="D502" s="18">
        <v>604373.25</v>
      </c>
      <c r="E502" s="19">
        <v>1411</v>
      </c>
      <c r="F502" s="20">
        <f t="shared" si="14"/>
        <v>7786.8185683912116</v>
      </c>
      <c r="G502" s="21">
        <f t="shared" si="15"/>
        <v>0.53209868164232832</v>
      </c>
      <c r="H502" t="str">
        <f>IF(G502=0,f,"")</f>
        <v/>
      </c>
      <c r="L502" s="2"/>
      <c r="M502" s="3"/>
      <c r="N502" s="4"/>
    </row>
    <row r="503" spans="1:14" x14ac:dyDescent="0.3">
      <c r="A503" s="28"/>
      <c r="B503" s="28"/>
      <c r="C503" s="24"/>
      <c r="D503" s="24"/>
      <c r="E503" s="25"/>
      <c r="F503" s="26" t="str">
        <f t="shared" si="14"/>
        <v/>
      </c>
      <c r="G503" s="27" t="str">
        <f t="shared" si="15"/>
        <v/>
      </c>
      <c r="H503" t="str">
        <f>IF(G503=0,f,"")</f>
        <v/>
      </c>
      <c r="L503" s="2"/>
      <c r="M503" s="13"/>
      <c r="N503" s="11"/>
    </row>
    <row r="504" spans="1:14" x14ac:dyDescent="0.3">
      <c r="A504" s="28" t="s">
        <v>415</v>
      </c>
      <c r="B504" s="28" t="s">
        <v>416</v>
      </c>
      <c r="C504" s="24">
        <v>55204357</v>
      </c>
      <c r="D504" s="24">
        <v>3038891.96</v>
      </c>
      <c r="E504" s="25">
        <v>7028</v>
      </c>
      <c r="F504" s="26">
        <f t="shared" si="14"/>
        <v>7854.9170461013091</v>
      </c>
      <c r="G504" s="27">
        <f t="shared" si="15"/>
        <v>0.53675207248393342</v>
      </c>
      <c r="H504" t="str">
        <f>IF(G504=0,f,"")</f>
        <v/>
      </c>
      <c r="L504" s="12"/>
      <c r="M504" s="12"/>
      <c r="N504" s="4"/>
    </row>
    <row r="505" spans="1:14" x14ac:dyDescent="0.3">
      <c r="A505" s="28" t="s">
        <v>415</v>
      </c>
      <c r="B505" s="28" t="s">
        <v>417</v>
      </c>
      <c r="C505" s="24">
        <v>3850246</v>
      </c>
      <c r="D505" s="24">
        <v>211763.82</v>
      </c>
      <c r="E505" s="25">
        <v>592</v>
      </c>
      <c r="F505" s="26">
        <f t="shared" si="14"/>
        <v>6503.7939189189192</v>
      </c>
      <c r="G505" s="27">
        <f t="shared" si="15"/>
        <v>0.44442542734691393</v>
      </c>
      <c r="H505" t="str">
        <f>IF(G505=0,f,"")</f>
        <v/>
      </c>
      <c r="L505" s="2"/>
      <c r="M505" s="3"/>
      <c r="N505" s="4"/>
    </row>
    <row r="506" spans="1:14" x14ac:dyDescent="0.3">
      <c r="A506" s="28" t="s">
        <v>415</v>
      </c>
      <c r="B506" s="28" t="s">
        <v>418</v>
      </c>
      <c r="C506" s="24">
        <v>9996576</v>
      </c>
      <c r="D506" s="24">
        <v>545624.04</v>
      </c>
      <c r="E506" s="25">
        <v>1038</v>
      </c>
      <c r="F506" s="26">
        <f t="shared" si="14"/>
        <v>9630.6127167630057</v>
      </c>
      <c r="G506" s="27">
        <f t="shared" si="15"/>
        <v>0.65809114274203084</v>
      </c>
      <c r="H506" t="str">
        <f>IF(G506=0,f,"")</f>
        <v/>
      </c>
      <c r="L506" s="2"/>
      <c r="M506" s="3"/>
      <c r="N506" s="4"/>
    </row>
    <row r="507" spans="1:14" x14ac:dyDescent="0.3">
      <c r="A507" s="28" t="s">
        <v>415</v>
      </c>
      <c r="B507" s="28" t="s">
        <v>419</v>
      </c>
      <c r="C507" s="24">
        <v>193580</v>
      </c>
      <c r="D507" s="24">
        <v>10647.06</v>
      </c>
      <c r="E507" s="25">
        <v>108</v>
      </c>
      <c r="F507" s="26">
        <f t="shared" si="14"/>
        <v>1792.4074074074074</v>
      </c>
      <c r="G507" s="27">
        <f t="shared" si="15"/>
        <v>0.12248103767550232</v>
      </c>
      <c r="H507" t="str">
        <f>IF(G507=0,f,"")</f>
        <v/>
      </c>
      <c r="L507" s="2"/>
      <c r="M507" s="3"/>
      <c r="N507" s="4"/>
    </row>
    <row r="508" spans="1:14" x14ac:dyDescent="0.3">
      <c r="A508" s="28" t="s">
        <v>415</v>
      </c>
      <c r="B508" s="28" t="s">
        <v>420</v>
      </c>
      <c r="C508" s="24">
        <v>745722</v>
      </c>
      <c r="D508" s="24">
        <v>41014.959999999999</v>
      </c>
      <c r="E508" s="25">
        <v>237</v>
      </c>
      <c r="F508" s="26">
        <f t="shared" si="14"/>
        <v>3146.506329113924</v>
      </c>
      <c r="G508" s="27">
        <f t="shared" si="15"/>
        <v>0.2150110285472682</v>
      </c>
      <c r="H508" t="str">
        <f>IF(G508=0,f,"")</f>
        <v/>
      </c>
      <c r="L508" s="2"/>
      <c r="M508" s="3"/>
      <c r="N508" s="4"/>
    </row>
    <row r="509" spans="1:14" x14ac:dyDescent="0.3">
      <c r="A509" s="28" t="s">
        <v>415</v>
      </c>
      <c r="B509" s="28" t="s">
        <v>421</v>
      </c>
      <c r="C509" s="24">
        <v>7764269</v>
      </c>
      <c r="D509" s="24">
        <v>428051.47</v>
      </c>
      <c r="E509" s="25">
        <v>1875</v>
      </c>
      <c r="F509" s="26">
        <f t="shared" si="14"/>
        <v>4140.9434666666666</v>
      </c>
      <c r="G509" s="27">
        <f t="shared" si="15"/>
        <v>0.28296415795699931</v>
      </c>
      <c r="H509" t="str">
        <f>IF(G509=0,f,"")</f>
        <v/>
      </c>
      <c r="L509" s="2"/>
      <c r="M509" s="3"/>
      <c r="N509" s="4"/>
    </row>
    <row r="510" spans="1:14" x14ac:dyDescent="0.3">
      <c r="A510" s="28" t="s">
        <v>415</v>
      </c>
      <c r="B510" s="31" t="s">
        <v>16</v>
      </c>
      <c r="C510" s="18">
        <v>80534652</v>
      </c>
      <c r="D510" s="18">
        <v>4428913.2699999996</v>
      </c>
      <c r="E510" s="19">
        <v>14416</v>
      </c>
      <c r="F510" s="20">
        <f t="shared" si="14"/>
        <v>5586.4769700332963</v>
      </c>
      <c r="G510" s="21">
        <f t="shared" si="15"/>
        <v>0.38174217168053115</v>
      </c>
      <c r="H510" t="str">
        <f>IF(G510=0,f,"")</f>
        <v/>
      </c>
      <c r="L510" s="2"/>
      <c r="M510" s="3"/>
      <c r="N510" s="4"/>
    </row>
    <row r="511" spans="1:14" x14ac:dyDescent="0.3">
      <c r="A511" s="28"/>
      <c r="B511" s="28"/>
      <c r="C511" s="24"/>
      <c r="D511" s="24"/>
      <c r="E511" s="25"/>
      <c r="F511" s="26" t="str">
        <f t="shared" si="14"/>
        <v/>
      </c>
      <c r="G511" s="27" t="str">
        <f t="shared" si="15"/>
        <v/>
      </c>
      <c r="H511" t="str">
        <f>IF(G511=0,f,"")</f>
        <v/>
      </c>
      <c r="L511" s="2"/>
      <c r="M511" s="13"/>
      <c r="N511" s="11"/>
    </row>
    <row r="512" spans="1:14" x14ac:dyDescent="0.3">
      <c r="A512" s="28" t="s">
        <v>422</v>
      </c>
      <c r="B512" s="28" t="s">
        <v>423</v>
      </c>
      <c r="C512" s="24">
        <v>392271954</v>
      </c>
      <c r="D512" s="24">
        <v>21583411.920000002</v>
      </c>
      <c r="E512" s="25">
        <v>51319</v>
      </c>
      <c r="F512" s="26">
        <f t="shared" si="14"/>
        <v>7643.7957481634485</v>
      </c>
      <c r="G512" s="27">
        <f t="shared" si="15"/>
        <v>0.52232546637866717</v>
      </c>
      <c r="H512" t="str">
        <f>IF(G512=0,f,"")</f>
        <v/>
      </c>
      <c r="L512" s="12"/>
      <c r="M512" s="12"/>
      <c r="N512" s="4"/>
    </row>
    <row r="513" spans="1:14" x14ac:dyDescent="0.3">
      <c r="A513" s="28" t="s">
        <v>422</v>
      </c>
      <c r="B513" s="28" t="s">
        <v>424</v>
      </c>
      <c r="C513" s="24">
        <v>113522997</v>
      </c>
      <c r="D513" s="24">
        <v>6247743.3499999996</v>
      </c>
      <c r="E513" s="25">
        <v>5019</v>
      </c>
      <c r="F513" s="26">
        <f t="shared" si="14"/>
        <v>22618.648535564855</v>
      </c>
      <c r="G513" s="27">
        <f t="shared" si="15"/>
        <v>1.5456059442761347</v>
      </c>
      <c r="H513" t="str">
        <f>IF(G513=0,f,"")</f>
        <v/>
      </c>
      <c r="L513" s="2"/>
      <c r="M513" s="3"/>
      <c r="N513" s="4"/>
    </row>
    <row r="514" spans="1:14" x14ac:dyDescent="0.3">
      <c r="A514" s="28" t="s">
        <v>422</v>
      </c>
      <c r="B514" s="28" t="s">
        <v>425</v>
      </c>
      <c r="C514" s="24">
        <v>215792761</v>
      </c>
      <c r="D514" s="24">
        <v>11888507.93</v>
      </c>
      <c r="E514" s="25">
        <v>16129</v>
      </c>
      <c r="F514" s="26">
        <f t="shared" si="14"/>
        <v>13379.177940355881</v>
      </c>
      <c r="G514" s="27">
        <f t="shared" si="15"/>
        <v>0.91424281701124943</v>
      </c>
      <c r="H514" t="str">
        <f>IF(G514=0,f,"")</f>
        <v/>
      </c>
      <c r="L514" s="2"/>
      <c r="M514" s="3"/>
      <c r="N514" s="4"/>
    </row>
    <row r="515" spans="1:14" x14ac:dyDescent="0.3">
      <c r="A515" s="28" t="s">
        <v>422</v>
      </c>
      <c r="B515" s="28" t="s">
        <v>426</v>
      </c>
      <c r="C515" s="24">
        <v>561342161</v>
      </c>
      <c r="D515" s="24">
        <v>30879329.870000001</v>
      </c>
      <c r="E515" s="25">
        <v>19331</v>
      </c>
      <c r="F515" s="26">
        <f t="shared" si="14"/>
        <v>29038.444001862295</v>
      </c>
      <c r="G515" s="27">
        <f t="shared" si="15"/>
        <v>1.9842914836948369</v>
      </c>
      <c r="H515" t="str">
        <f>IF(G515=0,f,"")</f>
        <v/>
      </c>
      <c r="L515" s="2"/>
      <c r="M515" s="3"/>
      <c r="N515" s="4"/>
    </row>
    <row r="516" spans="1:14" x14ac:dyDescent="0.3">
      <c r="A516" s="28" t="s">
        <v>422</v>
      </c>
      <c r="B516" s="28" t="s">
        <v>427</v>
      </c>
      <c r="C516" s="24">
        <v>9890712</v>
      </c>
      <c r="D516" s="24">
        <v>547893.02</v>
      </c>
      <c r="E516" s="25">
        <v>1566</v>
      </c>
      <c r="F516" s="26">
        <f t="shared" si="14"/>
        <v>6315.9080459770112</v>
      </c>
      <c r="G516" s="27">
        <f t="shared" si="15"/>
        <v>0.43158657353087304</v>
      </c>
      <c r="H516" t="str">
        <f>IF(G516=0,f,"")</f>
        <v/>
      </c>
      <c r="L516" s="2"/>
      <c r="M516" s="3"/>
      <c r="N516" s="4"/>
    </row>
    <row r="517" spans="1:14" x14ac:dyDescent="0.3">
      <c r="A517" s="28" t="s">
        <v>422</v>
      </c>
      <c r="B517" s="31" t="s">
        <v>16</v>
      </c>
      <c r="C517" s="18">
        <v>1440611314</v>
      </c>
      <c r="D517" s="18">
        <v>79279270.829999998</v>
      </c>
      <c r="E517" s="19">
        <v>169331</v>
      </c>
      <c r="F517" s="20">
        <f t="shared" si="14"/>
        <v>8507.6643615167923</v>
      </c>
      <c r="G517" s="21">
        <f t="shared" si="15"/>
        <v>0.58135642314750702</v>
      </c>
      <c r="H517" t="str">
        <f>IF(G517=0,f,"")</f>
        <v/>
      </c>
      <c r="L517" s="2"/>
      <c r="M517" s="3"/>
      <c r="N517" s="4"/>
    </row>
    <row r="518" spans="1:14" x14ac:dyDescent="0.3">
      <c r="A518" s="28"/>
      <c r="B518" s="28"/>
      <c r="C518" s="24"/>
      <c r="D518" s="24"/>
      <c r="E518" s="25"/>
      <c r="F518" s="26" t="str">
        <f t="shared" ref="F518:F581" si="16">IF(C518="","",C518/E518)</f>
        <v/>
      </c>
      <c r="G518" s="27" t="str">
        <f t="shared" ref="G518:G581" si="17">IF(F518="","",F518/$F$631)</f>
        <v/>
      </c>
      <c r="H518" t="str">
        <f>IF(G518=0,f,"")</f>
        <v/>
      </c>
      <c r="L518" s="2"/>
      <c r="M518" s="13"/>
      <c r="N518" s="11"/>
    </row>
    <row r="519" spans="1:14" x14ac:dyDescent="0.3">
      <c r="A519" s="28" t="s">
        <v>428</v>
      </c>
      <c r="B519" s="28" t="s">
        <v>429</v>
      </c>
      <c r="C519" s="24">
        <v>23279559</v>
      </c>
      <c r="D519" s="24">
        <v>1293282.1000000001</v>
      </c>
      <c r="E519" s="25">
        <v>2462</v>
      </c>
      <c r="F519" s="26">
        <f t="shared" si="16"/>
        <v>9455.5479285134043</v>
      </c>
      <c r="G519" s="27">
        <f t="shared" si="17"/>
        <v>0.64612839541313649</v>
      </c>
      <c r="H519" t="str">
        <f>IF(G519=0,f,"")</f>
        <v/>
      </c>
      <c r="L519" s="12"/>
      <c r="M519" s="12"/>
      <c r="N519" s="4"/>
    </row>
    <row r="520" spans="1:14" x14ac:dyDescent="0.3">
      <c r="A520" s="28" t="s">
        <v>428</v>
      </c>
      <c r="B520" s="28" t="s">
        <v>430</v>
      </c>
      <c r="C520" s="24">
        <v>2854991</v>
      </c>
      <c r="D520" s="24">
        <v>157024.87</v>
      </c>
      <c r="E520" s="25">
        <v>612</v>
      </c>
      <c r="F520" s="26">
        <f t="shared" si="16"/>
        <v>4665.0179738562092</v>
      </c>
      <c r="G520" s="27">
        <f t="shared" si="17"/>
        <v>0.31877587642824678</v>
      </c>
      <c r="H520" t="str">
        <f>IF(G520=0,f,"")</f>
        <v/>
      </c>
      <c r="L520" s="2"/>
      <c r="M520" s="3"/>
      <c r="N520" s="4"/>
    </row>
    <row r="521" spans="1:14" x14ac:dyDescent="0.3">
      <c r="A521" s="28" t="s">
        <v>428</v>
      </c>
      <c r="B521" s="28" t="s">
        <v>431</v>
      </c>
      <c r="C521" s="24">
        <v>15249325</v>
      </c>
      <c r="D521" s="24">
        <v>838713.39</v>
      </c>
      <c r="E521" s="25">
        <v>894</v>
      </c>
      <c r="F521" s="26">
        <f t="shared" si="16"/>
        <v>17057.410514541389</v>
      </c>
      <c r="G521" s="27">
        <f t="shared" si="17"/>
        <v>1.1655884322080265</v>
      </c>
      <c r="H521" t="str">
        <f>IF(G521=0,f,"")</f>
        <v/>
      </c>
      <c r="L521" s="12"/>
      <c r="M521" s="3"/>
      <c r="N521" s="4"/>
    </row>
    <row r="522" spans="1:14" x14ac:dyDescent="0.3">
      <c r="A522" s="28" t="s">
        <v>428</v>
      </c>
      <c r="B522" s="28" t="s">
        <v>432</v>
      </c>
      <c r="C522" s="24">
        <v>623818</v>
      </c>
      <c r="D522" s="24">
        <v>34310.15</v>
      </c>
      <c r="E522" s="25">
        <v>110</v>
      </c>
      <c r="F522" s="26">
        <f t="shared" si="16"/>
        <v>5671.0727272727272</v>
      </c>
      <c r="G522" s="27">
        <f t="shared" si="17"/>
        <v>0.38752287537926078</v>
      </c>
      <c r="H522" t="str">
        <f>IF(G522=0,f,"")</f>
        <v/>
      </c>
      <c r="L522" s="12"/>
      <c r="M522" s="3"/>
      <c r="N522" s="4"/>
    </row>
    <row r="523" spans="1:14" x14ac:dyDescent="0.3">
      <c r="A523" s="28" t="s">
        <v>428</v>
      </c>
      <c r="B523" s="28" t="s">
        <v>433</v>
      </c>
      <c r="C523" s="24">
        <v>542698</v>
      </c>
      <c r="D523" s="24">
        <v>29848.49</v>
      </c>
      <c r="E523" s="25">
        <v>148</v>
      </c>
      <c r="F523" s="26">
        <f t="shared" si="16"/>
        <v>3666.8783783783783</v>
      </c>
      <c r="G523" s="27">
        <f t="shared" si="17"/>
        <v>0.25056974600616738</v>
      </c>
      <c r="H523" t="str">
        <f>IF(G523=0,f,"")</f>
        <v/>
      </c>
      <c r="L523" s="12"/>
      <c r="M523" s="3"/>
      <c r="N523" s="4"/>
    </row>
    <row r="524" spans="1:14" x14ac:dyDescent="0.3">
      <c r="A524" s="28" t="s">
        <v>428</v>
      </c>
      <c r="B524" s="28" t="s">
        <v>434</v>
      </c>
      <c r="C524" s="24">
        <v>976011</v>
      </c>
      <c r="D524" s="24">
        <v>53680.71</v>
      </c>
      <c r="E524" s="25">
        <v>120</v>
      </c>
      <c r="F524" s="26">
        <f t="shared" si="16"/>
        <v>8133.4250000000002</v>
      </c>
      <c r="G524" s="27">
        <f t="shared" si="17"/>
        <v>0.55578342833161609</v>
      </c>
      <c r="H524" t="str">
        <f>IF(G524=0,f,"")</f>
        <v/>
      </c>
      <c r="L524" s="12"/>
      <c r="M524" s="3"/>
      <c r="N524" s="4"/>
    </row>
    <row r="525" spans="1:14" x14ac:dyDescent="0.3">
      <c r="A525" s="28" t="s">
        <v>428</v>
      </c>
      <c r="B525" s="28" t="s">
        <v>435</v>
      </c>
      <c r="C525" s="24">
        <v>4947756</v>
      </c>
      <c r="D525" s="24">
        <v>272127</v>
      </c>
      <c r="E525" s="25">
        <v>571</v>
      </c>
      <c r="F525" s="26">
        <f t="shared" si="16"/>
        <v>8665.0718038528903</v>
      </c>
      <c r="G525" s="27">
        <f t="shared" si="17"/>
        <v>0.59211258650383813</v>
      </c>
      <c r="H525" t="str">
        <f>IF(G525=0,f,"")</f>
        <v/>
      </c>
      <c r="L525" s="12"/>
      <c r="M525" s="3"/>
      <c r="N525" s="4"/>
    </row>
    <row r="526" spans="1:14" x14ac:dyDescent="0.3">
      <c r="A526" s="28" t="s">
        <v>428</v>
      </c>
      <c r="B526" s="28" t="s">
        <v>436</v>
      </c>
      <c r="C526" s="24">
        <v>2188597</v>
      </c>
      <c r="D526" s="24">
        <v>120373.01</v>
      </c>
      <c r="E526" s="25">
        <v>135</v>
      </c>
      <c r="F526" s="26">
        <f t="shared" si="16"/>
        <v>16211.82962962963</v>
      </c>
      <c r="G526" s="27">
        <f t="shared" si="17"/>
        <v>1.1078071355036321</v>
      </c>
      <c r="H526" t="str">
        <f>IF(G526=0,f,"")</f>
        <v/>
      </c>
      <c r="L526" s="12"/>
      <c r="M526" s="3"/>
      <c r="N526" s="4"/>
    </row>
    <row r="527" spans="1:14" x14ac:dyDescent="0.3">
      <c r="A527" s="28" t="s">
        <v>428</v>
      </c>
      <c r="B527" s="28" t="s">
        <v>437</v>
      </c>
      <c r="C527" s="24">
        <v>1138499</v>
      </c>
      <c r="D527" s="24">
        <v>62617.79</v>
      </c>
      <c r="E527" s="25">
        <v>305</v>
      </c>
      <c r="F527" s="26">
        <f t="shared" si="16"/>
        <v>3732.783606557377</v>
      </c>
      <c r="G527" s="27">
        <f t="shared" si="17"/>
        <v>0.25507326496187194</v>
      </c>
      <c r="H527" t="str">
        <f>IF(G527=0,f,"")</f>
        <v/>
      </c>
      <c r="L527" s="12"/>
      <c r="M527" s="3"/>
      <c r="N527" s="4"/>
    </row>
    <row r="528" spans="1:14" x14ac:dyDescent="0.3">
      <c r="A528" s="28" t="s">
        <v>428</v>
      </c>
      <c r="B528" s="28" t="s">
        <v>438</v>
      </c>
      <c r="C528" s="24">
        <v>2856782</v>
      </c>
      <c r="D528" s="24">
        <v>157798.59</v>
      </c>
      <c r="E528" s="25">
        <v>572</v>
      </c>
      <c r="F528" s="26">
        <f t="shared" si="16"/>
        <v>4994.3741258741256</v>
      </c>
      <c r="G528" s="27">
        <f t="shared" si="17"/>
        <v>0.34128185531298805</v>
      </c>
      <c r="H528" t="str">
        <f>IF(G528=0,f,"")</f>
        <v/>
      </c>
      <c r="L528" s="12"/>
      <c r="M528" s="3"/>
      <c r="N528" s="4"/>
    </row>
    <row r="529" spans="1:14" x14ac:dyDescent="0.3">
      <c r="A529" s="28" t="s">
        <v>428</v>
      </c>
      <c r="B529" s="28" t="s">
        <v>439</v>
      </c>
      <c r="C529" s="24">
        <v>40729997</v>
      </c>
      <c r="D529" s="24">
        <v>2243288.33</v>
      </c>
      <c r="E529" s="25">
        <v>4528</v>
      </c>
      <c r="F529" s="26">
        <f t="shared" si="16"/>
        <v>8995.1406802120146</v>
      </c>
      <c r="G529" s="27">
        <f t="shared" si="17"/>
        <v>0.61466726816481598</v>
      </c>
      <c r="H529" t="str">
        <f>IF(G529=0,f,"")</f>
        <v/>
      </c>
      <c r="L529" s="2"/>
      <c r="M529" s="3"/>
      <c r="N529" s="4"/>
    </row>
    <row r="530" spans="1:14" x14ac:dyDescent="0.3">
      <c r="A530" s="28" t="s">
        <v>428</v>
      </c>
      <c r="B530" s="28" t="s">
        <v>440</v>
      </c>
      <c r="C530" s="24">
        <v>1373135</v>
      </c>
      <c r="D530" s="24">
        <v>77027.98</v>
      </c>
      <c r="E530" s="25">
        <v>326</v>
      </c>
      <c r="F530" s="26">
        <f t="shared" si="16"/>
        <v>4212.0705521472391</v>
      </c>
      <c r="G530" s="27">
        <f t="shared" si="17"/>
        <v>0.28782450343453531</v>
      </c>
      <c r="H530" t="str">
        <f>IF(G530=0,f,"")</f>
        <v/>
      </c>
      <c r="L530" s="2"/>
      <c r="M530" s="3"/>
      <c r="N530" s="4"/>
    </row>
    <row r="531" spans="1:14" x14ac:dyDescent="0.3">
      <c r="A531" s="28" t="s">
        <v>428</v>
      </c>
      <c r="B531" s="28" t="s">
        <v>441</v>
      </c>
      <c r="C531" s="24">
        <v>3114688</v>
      </c>
      <c r="D531" s="24">
        <v>172678.23</v>
      </c>
      <c r="E531" s="25">
        <v>1191</v>
      </c>
      <c r="F531" s="26">
        <f t="shared" si="16"/>
        <v>2615.1872376154492</v>
      </c>
      <c r="G531" s="27">
        <f t="shared" si="17"/>
        <v>0.17870426402788531</v>
      </c>
      <c r="H531" t="str">
        <f>IF(G531=0,f,"")</f>
        <v/>
      </c>
      <c r="L531" s="2"/>
      <c r="M531" s="3"/>
      <c r="N531" s="4"/>
    </row>
    <row r="532" spans="1:14" x14ac:dyDescent="0.3">
      <c r="A532" s="28" t="s">
        <v>428</v>
      </c>
      <c r="B532" s="31" t="s">
        <v>16</v>
      </c>
      <c r="C532" s="18">
        <v>100240909</v>
      </c>
      <c r="D532" s="18">
        <v>5533073.6699999999</v>
      </c>
      <c r="E532" s="19">
        <v>20929</v>
      </c>
      <c r="F532" s="20">
        <f t="shared" si="16"/>
        <v>4789.5699268956951</v>
      </c>
      <c r="G532" s="21">
        <f t="shared" si="17"/>
        <v>0.32728691716024882</v>
      </c>
      <c r="H532" t="str">
        <f>IF(G532=0,f,"")</f>
        <v/>
      </c>
      <c r="L532" s="2"/>
      <c r="M532" s="3"/>
      <c r="N532" s="4"/>
    </row>
    <row r="533" spans="1:14" x14ac:dyDescent="0.3">
      <c r="A533" s="28"/>
      <c r="B533" s="28"/>
      <c r="C533" s="24"/>
      <c r="D533" s="24"/>
      <c r="E533" s="25"/>
      <c r="F533" s="26" t="str">
        <f t="shared" si="16"/>
        <v/>
      </c>
      <c r="G533" s="27" t="str">
        <f t="shared" si="17"/>
        <v/>
      </c>
      <c r="H533" t="str">
        <f>IF(G533=0,f,"")</f>
        <v/>
      </c>
      <c r="L533" s="2"/>
      <c r="M533" s="13"/>
      <c r="N533" s="11"/>
    </row>
    <row r="534" spans="1:14" x14ac:dyDescent="0.3">
      <c r="A534" s="28" t="s">
        <v>442</v>
      </c>
      <c r="B534" s="28" t="s">
        <v>443</v>
      </c>
      <c r="C534" s="24">
        <v>70122332</v>
      </c>
      <c r="D534" s="24">
        <v>3855579.8</v>
      </c>
      <c r="E534" s="25">
        <v>8518</v>
      </c>
      <c r="F534" s="26">
        <f t="shared" si="16"/>
        <v>8232.2531110589334</v>
      </c>
      <c r="G534" s="27">
        <f t="shared" si="17"/>
        <v>0.56253667513476124</v>
      </c>
      <c r="H534" t="str">
        <f>IF(G534=0,f,"")</f>
        <v/>
      </c>
      <c r="L534" s="12"/>
      <c r="M534" s="12"/>
      <c r="N534" s="4"/>
    </row>
    <row r="535" spans="1:14" x14ac:dyDescent="0.3">
      <c r="A535" s="28" t="s">
        <v>442</v>
      </c>
      <c r="B535" s="28" t="s">
        <v>444</v>
      </c>
      <c r="C535" s="24">
        <v>760629</v>
      </c>
      <c r="D535" s="24">
        <v>41834.82</v>
      </c>
      <c r="E535" s="25">
        <v>342</v>
      </c>
      <c r="F535" s="26">
        <f t="shared" si="16"/>
        <v>2224.0614035087719</v>
      </c>
      <c r="G535" s="27">
        <f t="shared" si="17"/>
        <v>0.15197736152508087</v>
      </c>
      <c r="H535" t="str">
        <f>IF(G535=0,f,"")</f>
        <v/>
      </c>
      <c r="L535" s="2"/>
      <c r="M535" s="3"/>
      <c r="N535" s="4"/>
    </row>
    <row r="536" spans="1:14" x14ac:dyDescent="0.3">
      <c r="A536" s="28" t="s">
        <v>442</v>
      </c>
      <c r="B536" s="28" t="s">
        <v>445</v>
      </c>
      <c r="C536" s="24">
        <v>1933833</v>
      </c>
      <c r="D536" s="24">
        <v>106361.05</v>
      </c>
      <c r="E536" s="25">
        <v>818</v>
      </c>
      <c r="F536" s="26">
        <f t="shared" si="16"/>
        <v>2364.0990220048898</v>
      </c>
      <c r="G536" s="27">
        <f t="shared" si="17"/>
        <v>0.16154658822885787</v>
      </c>
      <c r="H536" t="str">
        <f>IF(G536=0,f,"")</f>
        <v/>
      </c>
      <c r="L536" s="2"/>
      <c r="M536" s="3"/>
      <c r="N536" s="4"/>
    </row>
    <row r="537" spans="1:14" x14ac:dyDescent="0.3">
      <c r="A537" s="28" t="s">
        <v>442</v>
      </c>
      <c r="B537" s="28" t="s">
        <v>446</v>
      </c>
      <c r="C537" s="24">
        <v>7174955</v>
      </c>
      <c r="D537" s="24">
        <v>396509.43</v>
      </c>
      <c r="E537" s="25">
        <v>1705</v>
      </c>
      <c r="F537" s="26">
        <f t="shared" si="16"/>
        <v>4208.1847507331377</v>
      </c>
      <c r="G537" s="27">
        <f t="shared" si="17"/>
        <v>0.28755897396426355</v>
      </c>
      <c r="H537" t="str">
        <f>IF(G537=0,f,"")</f>
        <v/>
      </c>
      <c r="L537" s="2"/>
      <c r="M537" s="3"/>
      <c r="N537" s="4"/>
    </row>
    <row r="538" spans="1:14" x14ac:dyDescent="0.3">
      <c r="A538" s="28" t="s">
        <v>442</v>
      </c>
      <c r="B538" s="28" t="s">
        <v>345</v>
      </c>
      <c r="C538" s="24">
        <v>7494286</v>
      </c>
      <c r="D538" s="24">
        <v>412186.33</v>
      </c>
      <c r="E538" s="25">
        <v>922</v>
      </c>
      <c r="F538" s="26">
        <f t="shared" si="16"/>
        <v>8128.2928416485902</v>
      </c>
      <c r="G538" s="27">
        <f t="shared" si="17"/>
        <v>0.55543273123128167</v>
      </c>
      <c r="H538" t="str">
        <f>IF(G538=0,f,"")</f>
        <v/>
      </c>
      <c r="L538" s="2"/>
      <c r="M538" s="3"/>
      <c r="N538" s="4"/>
    </row>
    <row r="539" spans="1:14" x14ac:dyDescent="0.3">
      <c r="A539" s="28" t="s">
        <v>442</v>
      </c>
      <c r="B539" s="28" t="s">
        <v>447</v>
      </c>
      <c r="C539" s="24">
        <v>376312734</v>
      </c>
      <c r="D539" s="24">
        <v>20712924.559999999</v>
      </c>
      <c r="E539" s="25">
        <v>15069</v>
      </c>
      <c r="F539" s="26">
        <f t="shared" si="16"/>
        <v>24972.641449333067</v>
      </c>
      <c r="G539" s="27">
        <f t="shared" si="17"/>
        <v>1.7064619492042465</v>
      </c>
      <c r="H539" t="str">
        <f>IF(G539=0,f,"")</f>
        <v/>
      </c>
      <c r="L539" s="2"/>
      <c r="M539" s="3"/>
      <c r="N539" s="4"/>
    </row>
    <row r="540" spans="1:14" x14ac:dyDescent="0.3">
      <c r="A540" s="28" t="s">
        <v>442</v>
      </c>
      <c r="B540" s="31" t="s">
        <v>16</v>
      </c>
      <c r="C540" s="18">
        <v>464473562</v>
      </c>
      <c r="D540" s="18">
        <v>25562509.77</v>
      </c>
      <c r="E540" s="19">
        <v>36848</v>
      </c>
      <c r="F540" s="20">
        <f t="shared" si="16"/>
        <v>12605.122720364741</v>
      </c>
      <c r="G540" s="21">
        <f t="shared" si="17"/>
        <v>0.86134910201607096</v>
      </c>
      <c r="H540" t="str">
        <f>IF(G540=0,f,"")</f>
        <v/>
      </c>
      <c r="L540" s="2"/>
      <c r="M540" s="3"/>
      <c r="N540" s="4"/>
    </row>
    <row r="541" spans="1:14" x14ac:dyDescent="0.3">
      <c r="A541" s="28"/>
      <c r="B541" s="28"/>
      <c r="C541" s="24"/>
      <c r="D541" s="24"/>
      <c r="E541" s="25"/>
      <c r="F541" s="26" t="str">
        <f t="shared" si="16"/>
        <v/>
      </c>
      <c r="G541" s="27" t="str">
        <f t="shared" si="17"/>
        <v/>
      </c>
      <c r="H541" t="str">
        <f>IF(G541=0,f,"")</f>
        <v/>
      </c>
      <c r="L541" s="2"/>
      <c r="M541" s="13"/>
      <c r="N541" s="11"/>
    </row>
    <row r="542" spans="1:14" x14ac:dyDescent="0.3">
      <c r="A542" s="28" t="s">
        <v>448</v>
      </c>
      <c r="B542" s="28" t="s">
        <v>449</v>
      </c>
      <c r="C542" s="24">
        <v>1063939</v>
      </c>
      <c r="D542" s="24">
        <v>58516.89</v>
      </c>
      <c r="E542" s="25">
        <v>403</v>
      </c>
      <c r="F542" s="26">
        <f t="shared" si="16"/>
        <v>2640.0471464019852</v>
      </c>
      <c r="G542" s="27">
        <f t="shared" si="17"/>
        <v>0.18040302258696614</v>
      </c>
      <c r="H542" t="str">
        <f>IF(G542=0,f,"")</f>
        <v/>
      </c>
      <c r="L542" s="12"/>
      <c r="M542" s="12"/>
      <c r="N542" s="4"/>
    </row>
    <row r="543" spans="1:14" x14ac:dyDescent="0.3">
      <c r="A543" s="28" t="s">
        <v>448</v>
      </c>
      <c r="B543" s="28" t="s">
        <v>450</v>
      </c>
      <c r="C543" s="24">
        <v>448235</v>
      </c>
      <c r="D543" s="24">
        <v>24653</v>
      </c>
      <c r="E543" s="25">
        <v>190</v>
      </c>
      <c r="F543" s="26">
        <f t="shared" si="16"/>
        <v>2359.1315789473683</v>
      </c>
      <c r="G543" s="27">
        <f t="shared" si="17"/>
        <v>0.1612071466611848</v>
      </c>
      <c r="H543" t="str">
        <f>IF(G543=0,f,"")</f>
        <v/>
      </c>
      <c r="L543" s="2"/>
      <c r="M543" s="3"/>
      <c r="N543" s="4"/>
    </row>
    <row r="544" spans="1:14" x14ac:dyDescent="0.3">
      <c r="A544" s="28" t="s">
        <v>448</v>
      </c>
      <c r="B544" s="28" t="s">
        <v>451</v>
      </c>
      <c r="C544" s="24">
        <v>772925</v>
      </c>
      <c r="D544" s="24">
        <v>42510.97</v>
      </c>
      <c r="E544" s="25">
        <v>136</v>
      </c>
      <c r="F544" s="26">
        <f t="shared" si="16"/>
        <v>5683.2720588235297</v>
      </c>
      <c r="G544" s="27">
        <f t="shared" si="17"/>
        <v>0.38835649544862383</v>
      </c>
      <c r="H544" t="str">
        <f>IF(G544=0,f,"")</f>
        <v/>
      </c>
      <c r="L544" s="2"/>
      <c r="M544" s="3"/>
      <c r="N544" s="4"/>
    </row>
    <row r="545" spans="1:14" x14ac:dyDescent="0.3">
      <c r="A545" s="28" t="s">
        <v>448</v>
      </c>
      <c r="B545" s="28" t="s">
        <v>452</v>
      </c>
      <c r="C545" s="24">
        <v>2397461</v>
      </c>
      <c r="D545" s="24">
        <v>131860.39000000001</v>
      </c>
      <c r="E545" s="25">
        <v>215</v>
      </c>
      <c r="F545" s="26">
        <f t="shared" si="16"/>
        <v>11150.981395348837</v>
      </c>
      <c r="G545" s="27">
        <f t="shared" si="17"/>
        <v>0.76198288779561429</v>
      </c>
      <c r="H545" t="str">
        <f>IF(G545=0,f,"")</f>
        <v/>
      </c>
      <c r="L545" s="2"/>
      <c r="M545" s="3"/>
      <c r="N545" s="4"/>
    </row>
    <row r="546" spans="1:14" x14ac:dyDescent="0.3">
      <c r="A546" s="28" t="s">
        <v>448</v>
      </c>
      <c r="B546" s="28" t="s">
        <v>453</v>
      </c>
      <c r="C546" s="24">
        <v>740861</v>
      </c>
      <c r="D546" s="24">
        <v>40747.47</v>
      </c>
      <c r="E546" s="25">
        <v>153</v>
      </c>
      <c r="F546" s="26">
        <f t="shared" si="16"/>
        <v>4842.2287581699347</v>
      </c>
      <c r="G546" s="27">
        <f t="shared" si="17"/>
        <v>0.33088526665969503</v>
      </c>
      <c r="H546" t="str">
        <f>IF(G546=0,f,"")</f>
        <v/>
      </c>
      <c r="L546" s="2"/>
      <c r="M546" s="3"/>
      <c r="N546" s="4"/>
    </row>
    <row r="547" spans="1:14" x14ac:dyDescent="0.3">
      <c r="A547" s="28" t="s">
        <v>448</v>
      </c>
      <c r="B547" s="28" t="s">
        <v>454</v>
      </c>
      <c r="C547" s="24">
        <v>17389487</v>
      </c>
      <c r="D547" s="24">
        <v>958974.06</v>
      </c>
      <c r="E547" s="25">
        <v>2084</v>
      </c>
      <c r="F547" s="26">
        <f t="shared" si="16"/>
        <v>8344.2835892514395</v>
      </c>
      <c r="G547" s="27">
        <f t="shared" si="17"/>
        <v>0.57019208269645405</v>
      </c>
      <c r="H547" t="str">
        <f>IF(G547=0,f,"")</f>
        <v/>
      </c>
      <c r="L547" s="2"/>
      <c r="M547" s="3"/>
      <c r="N547" s="4"/>
    </row>
    <row r="548" spans="1:14" x14ac:dyDescent="0.3">
      <c r="A548" s="28" t="s">
        <v>448</v>
      </c>
      <c r="B548" s="28" t="s">
        <v>455</v>
      </c>
      <c r="C548" s="24">
        <v>934690</v>
      </c>
      <c r="D548" s="24">
        <v>55883.15</v>
      </c>
      <c r="E548" s="25">
        <v>204</v>
      </c>
      <c r="F548" s="26">
        <f t="shared" si="16"/>
        <v>4581.8137254901958</v>
      </c>
      <c r="G548" s="27">
        <f t="shared" si="17"/>
        <v>0.31309025906426813</v>
      </c>
      <c r="H548" t="str">
        <f>IF(G548=0,f,"")</f>
        <v/>
      </c>
      <c r="L548" s="2"/>
      <c r="M548" s="3"/>
      <c r="N548" s="4"/>
    </row>
    <row r="549" spans="1:14" x14ac:dyDescent="0.3">
      <c r="A549" s="28" t="s">
        <v>448</v>
      </c>
      <c r="B549" s="28" t="s">
        <v>448</v>
      </c>
      <c r="C549" s="24">
        <v>86728440</v>
      </c>
      <c r="D549" s="24">
        <v>4774365.7699999996</v>
      </c>
      <c r="E549" s="25">
        <v>6946</v>
      </c>
      <c r="F549" s="26">
        <f t="shared" si="16"/>
        <v>12486.098473941836</v>
      </c>
      <c r="G549" s="27">
        <f t="shared" si="17"/>
        <v>0.85321578748602867</v>
      </c>
      <c r="H549" t="str">
        <f>IF(G549=0,f,"")</f>
        <v/>
      </c>
      <c r="L549" s="2"/>
      <c r="M549" s="3"/>
      <c r="N549" s="4"/>
    </row>
    <row r="550" spans="1:14" x14ac:dyDescent="0.3">
      <c r="A550" s="28" t="s">
        <v>448</v>
      </c>
      <c r="B550" s="28" t="s">
        <v>456</v>
      </c>
      <c r="C550" s="24">
        <v>164692</v>
      </c>
      <c r="D550" s="24">
        <v>9058.09</v>
      </c>
      <c r="E550" s="25">
        <v>241</v>
      </c>
      <c r="F550" s="26">
        <f t="shared" si="16"/>
        <v>683.36929460580916</v>
      </c>
      <c r="G550" s="27">
        <f t="shared" si="17"/>
        <v>4.6696850265733655E-2</v>
      </c>
      <c r="H550" t="str">
        <f>IF(G550=0,f,"")</f>
        <v/>
      </c>
      <c r="L550" s="2"/>
      <c r="M550" s="3"/>
      <c r="N550" s="4"/>
    </row>
    <row r="551" spans="1:14" x14ac:dyDescent="0.3">
      <c r="A551" s="28" t="s">
        <v>448</v>
      </c>
      <c r="B551" s="28" t="s">
        <v>457</v>
      </c>
      <c r="C551" s="24">
        <v>5505525</v>
      </c>
      <c r="D551" s="24">
        <v>314563.71999999997</v>
      </c>
      <c r="E551" s="25">
        <v>860</v>
      </c>
      <c r="F551" s="26">
        <f t="shared" si="16"/>
        <v>6401.7732558139533</v>
      </c>
      <c r="G551" s="27">
        <f t="shared" si="17"/>
        <v>0.43745402306137088</v>
      </c>
      <c r="H551" t="str">
        <f>IF(G551=0,f,"")</f>
        <v/>
      </c>
      <c r="L551" s="2"/>
      <c r="M551" s="3"/>
      <c r="N551" s="4"/>
    </row>
    <row r="552" spans="1:14" x14ac:dyDescent="0.3">
      <c r="A552" s="28" t="s">
        <v>448</v>
      </c>
      <c r="B552" s="31" t="s">
        <v>16</v>
      </c>
      <c r="C552" s="18">
        <v>116159872</v>
      </c>
      <c r="D552" s="18">
        <v>6411882.46</v>
      </c>
      <c r="E552" s="19">
        <v>17089</v>
      </c>
      <c r="F552" s="20">
        <f t="shared" si="16"/>
        <v>6797.3475335010826</v>
      </c>
      <c r="G552" s="21">
        <f t="shared" si="17"/>
        <v>0.46448490220671929</v>
      </c>
      <c r="H552" t="str">
        <f>IF(G552=0,f,"")</f>
        <v/>
      </c>
      <c r="L552" s="2"/>
      <c r="M552" s="3"/>
      <c r="N552" s="4"/>
    </row>
    <row r="553" spans="1:14" x14ac:dyDescent="0.3">
      <c r="A553" s="28"/>
      <c r="B553" s="28"/>
      <c r="C553" s="24"/>
      <c r="D553" s="24"/>
      <c r="E553" s="25"/>
      <c r="F553" s="26" t="str">
        <f t="shared" si="16"/>
        <v/>
      </c>
      <c r="G553" s="27" t="str">
        <f t="shared" si="17"/>
        <v/>
      </c>
      <c r="H553" t="str">
        <f>IF(G553=0,f,"")</f>
        <v/>
      </c>
      <c r="L553" s="2"/>
      <c r="M553" s="13"/>
      <c r="N553" s="11"/>
    </row>
    <row r="554" spans="1:14" x14ac:dyDescent="0.3">
      <c r="A554" s="28" t="s">
        <v>458</v>
      </c>
      <c r="B554" s="28" t="s">
        <v>459</v>
      </c>
      <c r="C554" s="24">
        <v>28814397</v>
      </c>
      <c r="D554" s="24">
        <v>1596641.82</v>
      </c>
      <c r="E554" s="25">
        <v>1589</v>
      </c>
      <c r="F554" s="26">
        <f t="shared" si="16"/>
        <v>18133.667086217745</v>
      </c>
      <c r="G554" s="27">
        <f t="shared" si="17"/>
        <v>1.2391325501129333</v>
      </c>
      <c r="H554" t="str">
        <f>IF(G554=0,f,"")</f>
        <v/>
      </c>
      <c r="L554" s="12"/>
      <c r="M554" s="12"/>
      <c r="N554" s="4"/>
    </row>
    <row r="555" spans="1:14" x14ac:dyDescent="0.3">
      <c r="A555" s="28" t="s">
        <v>458</v>
      </c>
      <c r="B555" s="28" t="s">
        <v>460</v>
      </c>
      <c r="C555" s="24">
        <v>9916481</v>
      </c>
      <c r="D555" s="24">
        <v>545407.05000000005</v>
      </c>
      <c r="E555" s="25">
        <v>562</v>
      </c>
      <c r="F555" s="26">
        <f t="shared" si="16"/>
        <v>17644.983985765124</v>
      </c>
      <c r="G555" s="27">
        <f t="shared" si="17"/>
        <v>1.2057392417665378</v>
      </c>
      <c r="H555" t="str">
        <f>IF(G555=0,f,"")</f>
        <v/>
      </c>
      <c r="L555" s="2"/>
      <c r="M555" s="3"/>
      <c r="N555" s="4"/>
    </row>
    <row r="556" spans="1:14" x14ac:dyDescent="0.3">
      <c r="A556" s="28" t="s">
        <v>458</v>
      </c>
      <c r="B556" s="28" t="s">
        <v>461</v>
      </c>
      <c r="C556" s="24">
        <v>5634229</v>
      </c>
      <c r="D556" s="24">
        <v>309883.49</v>
      </c>
      <c r="E556" s="25">
        <v>877</v>
      </c>
      <c r="F556" s="26">
        <f t="shared" si="16"/>
        <v>6424.4344355758267</v>
      </c>
      <c r="G556" s="27">
        <f t="shared" si="17"/>
        <v>0.43900253530290417</v>
      </c>
      <c r="H556" t="str">
        <f>IF(G556=0,f,"")</f>
        <v/>
      </c>
      <c r="L556" s="2"/>
      <c r="M556" s="3"/>
      <c r="N556" s="4"/>
    </row>
    <row r="557" spans="1:14" x14ac:dyDescent="0.3">
      <c r="A557" s="28" t="s">
        <v>458</v>
      </c>
      <c r="B557" s="31" t="s">
        <v>16</v>
      </c>
      <c r="C557" s="18">
        <v>50046883</v>
      </c>
      <c r="D557" s="18">
        <v>2764430.39</v>
      </c>
      <c r="E557" s="19">
        <v>5251</v>
      </c>
      <c r="F557" s="20">
        <f t="shared" si="16"/>
        <v>9530.92420491335</v>
      </c>
      <c r="G557" s="21">
        <f t="shared" si="17"/>
        <v>0.65127910194973504</v>
      </c>
      <c r="H557" t="str">
        <f>IF(G557=0,f,"")</f>
        <v/>
      </c>
      <c r="L557" s="2"/>
      <c r="M557" s="3"/>
      <c r="N557" s="4"/>
    </row>
    <row r="558" spans="1:14" x14ac:dyDescent="0.3">
      <c r="A558" s="28"/>
      <c r="B558" s="28"/>
      <c r="C558" s="24"/>
      <c r="D558" s="24"/>
      <c r="E558" s="25"/>
      <c r="F558" s="26" t="str">
        <f t="shared" si="16"/>
        <v/>
      </c>
      <c r="G558" s="27" t="str">
        <f t="shared" si="17"/>
        <v/>
      </c>
      <c r="H558" t="str">
        <f>IF(G558=0,f,"")</f>
        <v/>
      </c>
      <c r="L558" s="2"/>
      <c r="M558" s="13"/>
      <c r="N558" s="11"/>
    </row>
    <row r="559" spans="1:14" x14ac:dyDescent="0.3">
      <c r="A559" s="28" t="s">
        <v>462</v>
      </c>
      <c r="B559" s="28" t="s">
        <v>463</v>
      </c>
      <c r="C559" s="24">
        <v>884206</v>
      </c>
      <c r="D559" s="24">
        <v>48631.55</v>
      </c>
      <c r="E559" s="25">
        <v>191</v>
      </c>
      <c r="F559" s="26">
        <f t="shared" si="16"/>
        <v>4629.3507853403144</v>
      </c>
      <c r="G559" s="27">
        <f t="shared" si="17"/>
        <v>0.31633862123596135</v>
      </c>
      <c r="H559" t="str">
        <f>IF(G559=0,f,"")</f>
        <v/>
      </c>
      <c r="L559" s="12"/>
      <c r="M559" s="12"/>
      <c r="N559" s="4"/>
    </row>
    <row r="560" spans="1:14" x14ac:dyDescent="0.3">
      <c r="A560" s="28" t="s">
        <v>462</v>
      </c>
      <c r="B560" s="28" t="s">
        <v>464</v>
      </c>
      <c r="C560" s="24">
        <v>2804598</v>
      </c>
      <c r="D560" s="24">
        <v>155768.13</v>
      </c>
      <c r="E560" s="25">
        <v>257</v>
      </c>
      <c r="F560" s="26">
        <f t="shared" si="16"/>
        <v>10912.832684824903</v>
      </c>
      <c r="G560" s="27">
        <f t="shared" si="17"/>
        <v>0.74570941053508188</v>
      </c>
      <c r="H560" t="str">
        <f>IF(G560=0,f,"")</f>
        <v/>
      </c>
      <c r="L560" s="2"/>
      <c r="M560" s="3"/>
      <c r="N560" s="4"/>
    </row>
    <row r="561" spans="1:14" x14ac:dyDescent="0.3">
      <c r="A561" s="28" t="s">
        <v>462</v>
      </c>
      <c r="B561" s="28" t="s">
        <v>465</v>
      </c>
      <c r="C561" s="24">
        <v>7553465</v>
      </c>
      <c r="D561" s="24">
        <v>418712.23</v>
      </c>
      <c r="E561" s="25">
        <v>1012</v>
      </c>
      <c r="F561" s="26">
        <f t="shared" si="16"/>
        <v>7463.898221343874</v>
      </c>
      <c r="G561" s="27">
        <f t="shared" si="17"/>
        <v>0.51003248227859099</v>
      </c>
      <c r="H561" t="str">
        <f>IF(G561=0,f,"")</f>
        <v/>
      </c>
      <c r="L561" s="2"/>
      <c r="M561" s="3"/>
      <c r="N561" s="4"/>
    </row>
    <row r="562" spans="1:14" x14ac:dyDescent="0.3">
      <c r="A562" s="28" t="s">
        <v>462</v>
      </c>
      <c r="B562" s="28" t="s">
        <v>466</v>
      </c>
      <c r="C562" s="24">
        <v>277958</v>
      </c>
      <c r="D562" s="24">
        <v>27666.720000000001</v>
      </c>
      <c r="E562" s="25">
        <v>104</v>
      </c>
      <c r="F562" s="26">
        <f t="shared" si="16"/>
        <v>2672.6730769230771</v>
      </c>
      <c r="G562" s="27">
        <f t="shared" si="17"/>
        <v>0.18263245871227887</v>
      </c>
      <c r="H562" t="str">
        <f>IF(G562=0,f,"")</f>
        <v/>
      </c>
      <c r="L562" s="2"/>
      <c r="M562" s="3"/>
      <c r="N562" s="4"/>
    </row>
    <row r="563" spans="1:14" x14ac:dyDescent="0.3">
      <c r="A563" s="28" t="s">
        <v>462</v>
      </c>
      <c r="B563" s="31" t="s">
        <v>16</v>
      </c>
      <c r="C563" s="18">
        <v>11576026</v>
      </c>
      <c r="D563" s="18">
        <v>653847.6</v>
      </c>
      <c r="E563" s="19">
        <v>3106</v>
      </c>
      <c r="F563" s="20">
        <f t="shared" si="16"/>
        <v>3726.9884095299421</v>
      </c>
      <c r="G563" s="21">
        <f t="shared" si="17"/>
        <v>0.25467726026867504</v>
      </c>
      <c r="H563" t="str">
        <f>IF(G563=0,f,"")</f>
        <v/>
      </c>
      <c r="L563" s="2"/>
      <c r="M563" s="3"/>
      <c r="N563" s="4"/>
    </row>
    <row r="564" spans="1:14" x14ac:dyDescent="0.3">
      <c r="A564" s="28"/>
      <c r="B564" s="28"/>
      <c r="C564" s="24"/>
      <c r="D564" s="24"/>
      <c r="E564" s="25"/>
      <c r="F564" s="26" t="str">
        <f t="shared" si="16"/>
        <v/>
      </c>
      <c r="G564" s="27" t="str">
        <f t="shared" si="17"/>
        <v/>
      </c>
      <c r="H564" t="str">
        <f>IF(G564=0,f,"")</f>
        <v/>
      </c>
      <c r="L564" s="2"/>
      <c r="M564" s="13"/>
      <c r="N564" s="11"/>
    </row>
    <row r="565" spans="1:14" x14ac:dyDescent="0.3">
      <c r="A565" s="28" t="s">
        <v>467</v>
      </c>
      <c r="B565" s="28" t="s">
        <v>468</v>
      </c>
      <c r="C565" s="24">
        <v>2911181</v>
      </c>
      <c r="D565" s="24">
        <v>160115.22</v>
      </c>
      <c r="E565" s="25">
        <v>256</v>
      </c>
      <c r="F565" s="26">
        <f t="shared" si="16"/>
        <v>11371.80078125</v>
      </c>
      <c r="G565" s="27">
        <f t="shared" si="17"/>
        <v>0.77707219584704779</v>
      </c>
      <c r="H565" t="str">
        <f>IF(G565=0,f,"")</f>
        <v/>
      </c>
      <c r="L565" s="12"/>
      <c r="M565" s="12"/>
      <c r="N565" s="4"/>
    </row>
    <row r="566" spans="1:14" x14ac:dyDescent="0.3">
      <c r="A566" s="28" t="s">
        <v>467</v>
      </c>
      <c r="B566" s="31" t="s">
        <v>16</v>
      </c>
      <c r="C566" s="18">
        <v>3121406</v>
      </c>
      <c r="D566" s="18">
        <v>171677.56</v>
      </c>
      <c r="E566" s="19">
        <v>1313</v>
      </c>
      <c r="F566" s="20">
        <f t="shared" si="16"/>
        <v>2377.3084539223155</v>
      </c>
      <c r="G566" s="21">
        <f t="shared" si="17"/>
        <v>0.16244923174710263</v>
      </c>
      <c r="H566" t="str">
        <f>IF(G566=0,f,"")</f>
        <v/>
      </c>
      <c r="L566" s="2"/>
      <c r="M566" s="3"/>
      <c r="N566" s="4"/>
    </row>
    <row r="567" spans="1:14" x14ac:dyDescent="0.3">
      <c r="A567" s="28"/>
      <c r="B567" s="28"/>
      <c r="C567" s="24"/>
      <c r="D567" s="24"/>
      <c r="E567" s="25"/>
      <c r="F567" s="26" t="str">
        <f t="shared" si="16"/>
        <v/>
      </c>
      <c r="G567" s="27" t="str">
        <f t="shared" si="17"/>
        <v/>
      </c>
      <c r="H567" t="str">
        <f>IF(G567=0,f,"")</f>
        <v/>
      </c>
      <c r="L567" s="2"/>
      <c r="M567" s="13"/>
      <c r="N567" s="11"/>
    </row>
    <row r="568" spans="1:14" x14ac:dyDescent="0.3">
      <c r="A568" s="28" t="s">
        <v>469</v>
      </c>
      <c r="B568" s="28" t="s">
        <v>470</v>
      </c>
      <c r="C568" s="24">
        <v>1810213</v>
      </c>
      <c r="D568" s="24">
        <v>99561.91</v>
      </c>
      <c r="E568" s="25">
        <v>354</v>
      </c>
      <c r="F568" s="26">
        <f t="shared" si="16"/>
        <v>5113.5960451977398</v>
      </c>
      <c r="G568" s="27">
        <f t="shared" si="17"/>
        <v>0.3494286774763391</v>
      </c>
      <c r="H568" t="str">
        <f>IF(G568=0,f,"")</f>
        <v/>
      </c>
      <c r="L568" s="12"/>
      <c r="M568" s="12"/>
      <c r="N568" s="4"/>
    </row>
    <row r="569" spans="1:14" x14ac:dyDescent="0.3">
      <c r="A569" s="28" t="s">
        <v>469</v>
      </c>
      <c r="B569" s="28" t="s">
        <v>469</v>
      </c>
      <c r="C569" s="24">
        <v>15383614</v>
      </c>
      <c r="D569" s="24">
        <v>846807.98</v>
      </c>
      <c r="E569" s="25">
        <v>1584</v>
      </c>
      <c r="F569" s="26">
        <f t="shared" si="16"/>
        <v>9711.8775252525247</v>
      </c>
      <c r="G569" s="27">
        <f t="shared" si="17"/>
        <v>0.66364423186070065</v>
      </c>
      <c r="H569" t="str">
        <f>IF(G569=0,f,"")</f>
        <v/>
      </c>
      <c r="L569" s="2"/>
      <c r="M569" s="3"/>
      <c r="N569" s="4"/>
    </row>
    <row r="570" spans="1:14" x14ac:dyDescent="0.3">
      <c r="A570" s="28" t="s">
        <v>469</v>
      </c>
      <c r="B570" s="31" t="s">
        <v>16</v>
      </c>
      <c r="C570" s="18">
        <v>17513977</v>
      </c>
      <c r="D570" s="18">
        <v>963978.22</v>
      </c>
      <c r="E570" s="19">
        <v>6133</v>
      </c>
      <c r="F570" s="20">
        <f t="shared" si="16"/>
        <v>2855.6949290722323</v>
      </c>
      <c r="G570" s="21">
        <f t="shared" si="17"/>
        <v>0.19513893814094019</v>
      </c>
      <c r="H570" t="str">
        <f>IF(G570=0,f,"")</f>
        <v/>
      </c>
      <c r="L570" s="2"/>
      <c r="M570" s="3"/>
      <c r="N570" s="4"/>
    </row>
    <row r="571" spans="1:14" x14ac:dyDescent="0.3">
      <c r="A571" s="28"/>
      <c r="B571" s="28"/>
      <c r="C571" s="24"/>
      <c r="D571" s="24"/>
      <c r="E571" s="25"/>
      <c r="F571" s="26" t="str">
        <f t="shared" si="16"/>
        <v/>
      </c>
      <c r="G571" s="27" t="str">
        <f t="shared" si="17"/>
        <v/>
      </c>
      <c r="H571" t="str">
        <f>IF(G571=0,f,"")</f>
        <v/>
      </c>
      <c r="L571" s="2"/>
      <c r="M571" s="13"/>
      <c r="N571" s="11"/>
    </row>
    <row r="572" spans="1:14" x14ac:dyDescent="0.3">
      <c r="A572" s="28" t="s">
        <v>471</v>
      </c>
      <c r="B572" s="28" t="s">
        <v>472</v>
      </c>
      <c r="C572" s="24">
        <v>1731670</v>
      </c>
      <c r="D572" s="24">
        <v>95241.96</v>
      </c>
      <c r="E572" s="25">
        <v>48</v>
      </c>
      <c r="F572" s="26">
        <f t="shared" si="16"/>
        <v>36076.458333333336</v>
      </c>
      <c r="G572" s="27">
        <f t="shared" si="17"/>
        <v>2.4652219322810134</v>
      </c>
      <c r="H572" t="str">
        <f>IF(G572=0,f,"")</f>
        <v/>
      </c>
      <c r="L572" s="12"/>
      <c r="M572" s="12"/>
      <c r="N572" s="4"/>
    </row>
    <row r="573" spans="1:14" x14ac:dyDescent="0.3">
      <c r="A573" s="28" t="s">
        <v>471</v>
      </c>
      <c r="B573" s="28" t="s">
        <v>473</v>
      </c>
      <c r="C573" s="24">
        <v>5969116</v>
      </c>
      <c r="D573" s="24">
        <v>328301.88</v>
      </c>
      <c r="E573" s="25">
        <v>275</v>
      </c>
      <c r="F573" s="26">
        <f t="shared" si="16"/>
        <v>21705.876363636362</v>
      </c>
      <c r="G573" s="27">
        <f t="shared" si="17"/>
        <v>1.4832332480257713</v>
      </c>
      <c r="H573" t="str">
        <f>IF(G573=0,f,"")</f>
        <v/>
      </c>
      <c r="L573" s="2"/>
      <c r="M573" s="12"/>
      <c r="N573" s="4"/>
    </row>
    <row r="574" spans="1:14" x14ac:dyDescent="0.3">
      <c r="A574" s="28" t="s">
        <v>471</v>
      </c>
      <c r="B574" s="28" t="s">
        <v>474</v>
      </c>
      <c r="C574" s="24">
        <v>1183418</v>
      </c>
      <c r="D574" s="24">
        <v>65088.14</v>
      </c>
      <c r="E574" s="25">
        <v>81</v>
      </c>
      <c r="F574" s="26">
        <f t="shared" si="16"/>
        <v>14610.098765432098</v>
      </c>
      <c r="G574" s="27">
        <f t="shared" si="17"/>
        <v>0.99835564723537285</v>
      </c>
      <c r="H574" t="str">
        <f>IF(G574=0,f,"")</f>
        <v/>
      </c>
      <c r="L574" s="2"/>
      <c r="M574" s="3"/>
      <c r="N574" s="4"/>
    </row>
    <row r="575" spans="1:14" x14ac:dyDescent="0.3">
      <c r="A575" s="28" t="s">
        <v>471</v>
      </c>
      <c r="B575" s="28" t="s">
        <v>475</v>
      </c>
      <c r="C575" s="24">
        <v>1032769</v>
      </c>
      <c r="D575" s="24">
        <v>56802.54</v>
      </c>
      <c r="E575" s="25">
        <v>90</v>
      </c>
      <c r="F575" s="26">
        <f t="shared" si="16"/>
        <v>11475.211111111112</v>
      </c>
      <c r="G575" s="27">
        <f t="shared" si="17"/>
        <v>0.78413856058946707</v>
      </c>
      <c r="H575" t="str">
        <f>IF(G575=0,f,"")</f>
        <v/>
      </c>
      <c r="L575" s="2"/>
      <c r="M575" s="3"/>
      <c r="N575" s="4"/>
    </row>
    <row r="576" spans="1:14" x14ac:dyDescent="0.3">
      <c r="A576" s="28" t="s">
        <v>471</v>
      </c>
      <c r="B576" s="28" t="s">
        <v>476</v>
      </c>
      <c r="C576" s="24">
        <v>900651</v>
      </c>
      <c r="D576" s="24">
        <v>49536</v>
      </c>
      <c r="E576" s="25">
        <v>229</v>
      </c>
      <c r="F576" s="26">
        <f t="shared" si="16"/>
        <v>3932.9737991266375</v>
      </c>
      <c r="G576" s="27">
        <f t="shared" si="17"/>
        <v>0.26875291302458965</v>
      </c>
      <c r="H576" t="str">
        <f>IF(G576=0,f,"")</f>
        <v/>
      </c>
      <c r="L576" s="2"/>
      <c r="M576" s="3"/>
      <c r="N576" s="4"/>
    </row>
    <row r="577" spans="1:14" x14ac:dyDescent="0.3">
      <c r="A577" s="28" t="s">
        <v>471</v>
      </c>
      <c r="B577" s="28" t="s">
        <v>477</v>
      </c>
      <c r="C577" s="24">
        <v>3288470</v>
      </c>
      <c r="D577" s="24">
        <v>180866.19</v>
      </c>
      <c r="E577" s="25">
        <v>291</v>
      </c>
      <c r="F577" s="26">
        <f t="shared" si="16"/>
        <v>11300.584192439863</v>
      </c>
      <c r="G577" s="27">
        <f t="shared" si="17"/>
        <v>0.77220573431540751</v>
      </c>
      <c r="H577" t="str">
        <f>IF(G577=0,f,"")</f>
        <v/>
      </c>
      <c r="L577" s="2"/>
      <c r="M577" s="3"/>
      <c r="N577" s="4"/>
    </row>
    <row r="578" spans="1:14" x14ac:dyDescent="0.3">
      <c r="A578" s="28" t="s">
        <v>471</v>
      </c>
      <c r="B578" s="28" t="s">
        <v>478</v>
      </c>
      <c r="C578" s="24">
        <v>4097866</v>
      </c>
      <c r="D578" s="24">
        <v>230011.15</v>
      </c>
      <c r="E578" s="25">
        <v>737</v>
      </c>
      <c r="F578" s="26">
        <f t="shared" si="16"/>
        <v>5560.1981004070558</v>
      </c>
      <c r="G578" s="27">
        <f t="shared" si="17"/>
        <v>0.37994645090440649</v>
      </c>
      <c r="H578" t="str">
        <f>IF(G578=0,f,"")</f>
        <v/>
      </c>
      <c r="L578" s="2"/>
      <c r="M578" s="3"/>
      <c r="N578" s="4"/>
    </row>
    <row r="579" spans="1:14" x14ac:dyDescent="0.3">
      <c r="A579" s="28" t="s">
        <v>471</v>
      </c>
      <c r="B579" s="28" t="s">
        <v>479</v>
      </c>
      <c r="C579" s="24">
        <v>20384990</v>
      </c>
      <c r="D579" s="24">
        <v>1125420.3500000001</v>
      </c>
      <c r="E579" s="25">
        <v>1559</v>
      </c>
      <c r="F579" s="26">
        <f t="shared" si="16"/>
        <v>13075.683130211673</v>
      </c>
      <c r="G579" s="27">
        <f t="shared" si="17"/>
        <v>0.89350402787102856</v>
      </c>
      <c r="H579" t="str">
        <f>IF(G579=0,f,"")</f>
        <v/>
      </c>
      <c r="L579" s="2"/>
      <c r="M579" s="3"/>
      <c r="N579" s="4"/>
    </row>
    <row r="580" spans="1:14" x14ac:dyDescent="0.3">
      <c r="A580" s="28" t="s">
        <v>471</v>
      </c>
      <c r="B580" s="31" t="s">
        <v>16</v>
      </c>
      <c r="C580" s="18">
        <v>39294294</v>
      </c>
      <c r="D580" s="18">
        <v>2170062.38</v>
      </c>
      <c r="E580" s="19">
        <v>5189</v>
      </c>
      <c r="F580" s="20">
        <f t="shared" si="16"/>
        <v>7572.6139911350938</v>
      </c>
      <c r="G580" s="21">
        <f t="shared" si="17"/>
        <v>0.51746138501615546</v>
      </c>
      <c r="H580" t="str">
        <f>IF(G580=0,f,"")</f>
        <v/>
      </c>
      <c r="L580" s="2"/>
      <c r="M580" s="3"/>
      <c r="N580" s="4"/>
    </row>
    <row r="581" spans="1:14" x14ac:dyDescent="0.3">
      <c r="A581" s="28"/>
      <c r="B581" s="28"/>
      <c r="C581" s="24"/>
      <c r="D581" s="24"/>
      <c r="E581" s="25"/>
      <c r="F581" s="26" t="str">
        <f t="shared" si="16"/>
        <v/>
      </c>
      <c r="G581" s="27" t="str">
        <f t="shared" si="17"/>
        <v/>
      </c>
      <c r="H581" t="str">
        <f>IF(G581=0,f,"")</f>
        <v/>
      </c>
      <c r="L581" s="2"/>
      <c r="M581" s="13"/>
      <c r="N581" s="11"/>
    </row>
    <row r="582" spans="1:14" x14ac:dyDescent="0.3">
      <c r="A582" s="28" t="s">
        <v>480</v>
      </c>
      <c r="B582" s="28" t="s">
        <v>481</v>
      </c>
      <c r="C582" s="24">
        <v>5497252</v>
      </c>
      <c r="D582" s="24">
        <v>302366.19</v>
      </c>
      <c r="E582" s="25">
        <v>208</v>
      </c>
      <c r="F582" s="26">
        <f t="shared" ref="F582:F627" si="18">IF(C582="","",C582/E582)</f>
        <v>26429.096153846152</v>
      </c>
      <c r="G582" s="27">
        <f t="shared" ref="G582:G631" si="19">IF(F582="","",F582/$F$631)</f>
        <v>1.8059862441825605</v>
      </c>
      <c r="H582" t="str">
        <f>IF(G582=0,f,"")</f>
        <v/>
      </c>
      <c r="L582" s="12"/>
      <c r="M582" s="12"/>
      <c r="N582" s="4"/>
    </row>
    <row r="583" spans="1:14" x14ac:dyDescent="0.3">
      <c r="A583" s="28" t="s">
        <v>480</v>
      </c>
      <c r="B583" s="31" t="s">
        <v>16</v>
      </c>
      <c r="C583" s="18">
        <v>5719728</v>
      </c>
      <c r="D583" s="18">
        <v>314602.43</v>
      </c>
      <c r="E583" s="19">
        <v>699</v>
      </c>
      <c r="F583" s="20">
        <f t="shared" si="18"/>
        <v>8182.7296137339054</v>
      </c>
      <c r="G583" s="21">
        <f t="shared" si="19"/>
        <v>0.5591525732187449</v>
      </c>
      <c r="H583" t="str">
        <f>IF(G583=0,f,"")</f>
        <v/>
      </c>
      <c r="L583" s="2"/>
      <c r="M583" s="3"/>
      <c r="N583" s="4"/>
    </row>
    <row r="584" spans="1:14" x14ac:dyDescent="0.3">
      <c r="A584" s="43"/>
      <c r="B584" s="43"/>
      <c r="C584" s="44"/>
      <c r="D584" s="44"/>
      <c r="E584" s="25"/>
      <c r="F584" s="26" t="str">
        <f t="shared" si="18"/>
        <v/>
      </c>
      <c r="G584" s="27" t="str">
        <f t="shared" si="19"/>
        <v/>
      </c>
      <c r="H584" t="str">
        <f>IF(G584=0,f,"")</f>
        <v/>
      </c>
      <c r="L584" s="2"/>
      <c r="M584" s="13"/>
      <c r="N584" s="11"/>
    </row>
    <row r="585" spans="1:14" x14ac:dyDescent="0.3">
      <c r="A585" s="28" t="s">
        <v>482</v>
      </c>
      <c r="B585" s="28" t="s">
        <v>483</v>
      </c>
      <c r="C585" s="24">
        <v>16957901</v>
      </c>
      <c r="D585" s="24">
        <v>932914.28</v>
      </c>
      <c r="E585" s="25">
        <v>1012</v>
      </c>
      <c r="F585" s="26">
        <f t="shared" si="18"/>
        <v>16756.819169960476</v>
      </c>
      <c r="G585" s="27">
        <f t="shared" si="19"/>
        <v>1.145048046329016</v>
      </c>
      <c r="H585" t="str">
        <f>IF(G585=0,f,"")</f>
        <v/>
      </c>
      <c r="L585" s="12"/>
      <c r="M585" s="12"/>
      <c r="N585" s="4"/>
    </row>
    <row r="586" spans="1:14" x14ac:dyDescent="0.3">
      <c r="A586" s="28" t="s">
        <v>482</v>
      </c>
      <c r="B586" s="28" t="s">
        <v>482</v>
      </c>
      <c r="C586" s="24">
        <v>179350</v>
      </c>
      <c r="D586" s="24">
        <v>9864.52</v>
      </c>
      <c r="E586" s="25">
        <v>134</v>
      </c>
      <c r="F586" s="26">
        <f t="shared" si="18"/>
        <v>1338.4328358208954</v>
      </c>
      <c r="G586" s="27">
        <f t="shared" si="19"/>
        <v>9.1459476184282046E-2</v>
      </c>
      <c r="H586" t="str">
        <f>IF(G586=0,f,"")</f>
        <v/>
      </c>
      <c r="L586" s="2"/>
      <c r="M586" s="3"/>
      <c r="N586" s="4"/>
    </row>
    <row r="587" spans="1:14" x14ac:dyDescent="0.3">
      <c r="A587" s="28" t="s">
        <v>482</v>
      </c>
      <c r="B587" s="28" t="s">
        <v>484</v>
      </c>
      <c r="C587" s="24">
        <v>977489</v>
      </c>
      <c r="D587" s="24">
        <v>53762.09</v>
      </c>
      <c r="E587" s="25">
        <v>787</v>
      </c>
      <c r="F587" s="26">
        <f t="shared" si="18"/>
        <v>1242.0444726810674</v>
      </c>
      <c r="G587" s="27">
        <f t="shared" si="19"/>
        <v>8.4872945304962893E-2</v>
      </c>
      <c r="H587" t="str">
        <f>IF(G587=0,f,"")</f>
        <v/>
      </c>
      <c r="L587" s="2"/>
      <c r="M587" s="3"/>
      <c r="N587" s="4"/>
    </row>
    <row r="588" spans="1:14" x14ac:dyDescent="0.3">
      <c r="A588" s="28" t="s">
        <v>482</v>
      </c>
      <c r="B588" s="28" t="s">
        <v>485</v>
      </c>
      <c r="C588" s="24">
        <v>236478</v>
      </c>
      <c r="D588" s="24">
        <v>13006.38</v>
      </c>
      <c r="E588" s="25">
        <v>781</v>
      </c>
      <c r="F588" s="26">
        <f t="shared" si="18"/>
        <v>302.78873239436621</v>
      </c>
      <c r="G588" s="27">
        <f t="shared" si="19"/>
        <v>2.0690540547226428E-2</v>
      </c>
      <c r="H588" t="str">
        <f>IF(G588=0,f,"")</f>
        <v/>
      </c>
      <c r="L588" s="2"/>
      <c r="M588" s="3"/>
      <c r="N588" s="4"/>
    </row>
    <row r="589" spans="1:14" x14ac:dyDescent="0.3">
      <c r="A589" s="28" t="s">
        <v>482</v>
      </c>
      <c r="B589" s="31" t="s">
        <v>16</v>
      </c>
      <c r="C589" s="18">
        <v>18533044</v>
      </c>
      <c r="D589" s="18">
        <v>1019547.74</v>
      </c>
      <c r="E589" s="19">
        <v>6895</v>
      </c>
      <c r="F589" s="20">
        <f t="shared" si="18"/>
        <v>2687.8961566352427</v>
      </c>
      <c r="G589" s="21">
        <f t="shared" si="19"/>
        <v>0.18367270134464997</v>
      </c>
      <c r="H589" t="str">
        <f>IF(G589=0,f,"")</f>
        <v/>
      </c>
      <c r="L589" s="2"/>
      <c r="M589" s="12"/>
      <c r="N589" s="4"/>
    </row>
    <row r="590" spans="1:14" x14ac:dyDescent="0.3">
      <c r="A590" s="43"/>
      <c r="B590" s="43"/>
      <c r="C590" s="44"/>
      <c r="D590" s="44"/>
      <c r="E590" s="25"/>
      <c r="F590" s="26" t="str">
        <f t="shared" si="18"/>
        <v/>
      </c>
      <c r="G590" s="27" t="str">
        <f t="shared" si="19"/>
        <v/>
      </c>
      <c r="H590" t="str">
        <f>IF(G590=0,f,"")</f>
        <v/>
      </c>
      <c r="L590" s="2"/>
      <c r="M590" s="13"/>
      <c r="N590" s="11"/>
    </row>
    <row r="591" spans="1:14" x14ac:dyDescent="0.3">
      <c r="A591" s="28" t="s">
        <v>184</v>
      </c>
      <c r="B591" s="28" t="s">
        <v>486</v>
      </c>
      <c r="C591" s="24">
        <v>5106968</v>
      </c>
      <c r="D591" s="24">
        <v>282698.52</v>
      </c>
      <c r="E591" s="25">
        <v>307</v>
      </c>
      <c r="F591" s="26">
        <f t="shared" si="18"/>
        <v>16635.074918566774</v>
      </c>
      <c r="G591" s="27">
        <f t="shared" si="19"/>
        <v>1.1367288649977494</v>
      </c>
      <c r="H591" t="str">
        <f>IF(G591=0,f,"")</f>
        <v/>
      </c>
      <c r="L591" s="12"/>
      <c r="M591" s="12"/>
      <c r="N591" s="4"/>
    </row>
    <row r="592" spans="1:14" x14ac:dyDescent="0.3">
      <c r="A592" s="28" t="s">
        <v>184</v>
      </c>
      <c r="B592" s="28" t="s">
        <v>487</v>
      </c>
      <c r="C592" s="24">
        <v>555375</v>
      </c>
      <c r="D592" s="24">
        <v>30545.7</v>
      </c>
      <c r="E592" s="25">
        <v>51</v>
      </c>
      <c r="F592" s="26">
        <f t="shared" si="18"/>
        <v>10889.705882352941</v>
      </c>
      <c r="G592" s="27">
        <f t="shared" si="19"/>
        <v>0.74412908077680473</v>
      </c>
      <c r="H592" t="str">
        <f>IF(G592=0,f,"")</f>
        <v/>
      </c>
      <c r="L592" s="12"/>
      <c r="M592" s="3"/>
      <c r="N592" s="4"/>
    </row>
    <row r="593" spans="1:14" x14ac:dyDescent="0.3">
      <c r="A593" s="28" t="s">
        <v>184</v>
      </c>
      <c r="B593" s="28" t="s">
        <v>488</v>
      </c>
      <c r="C593" s="24">
        <v>1293605</v>
      </c>
      <c r="D593" s="24">
        <v>71148.59</v>
      </c>
      <c r="E593" s="25">
        <v>294</v>
      </c>
      <c r="F593" s="26">
        <f t="shared" si="18"/>
        <v>4400.017006802721</v>
      </c>
      <c r="G593" s="27">
        <f t="shared" si="19"/>
        <v>0.3006674969964353</v>
      </c>
      <c r="H593" t="str">
        <f>IF(G593=0,f,"")</f>
        <v/>
      </c>
      <c r="L593" s="12"/>
      <c r="M593" s="3"/>
      <c r="N593" s="4"/>
    </row>
    <row r="594" spans="1:14" x14ac:dyDescent="0.3">
      <c r="A594" s="28" t="s">
        <v>184</v>
      </c>
      <c r="B594" s="28" t="s">
        <v>489</v>
      </c>
      <c r="C594" s="24">
        <v>40885276</v>
      </c>
      <c r="D594" s="24">
        <v>2253346.44</v>
      </c>
      <c r="E594" s="25">
        <v>2089</v>
      </c>
      <c r="F594" s="26">
        <f t="shared" si="18"/>
        <v>19571.697462900909</v>
      </c>
      <c r="G594" s="27">
        <f t="shared" si="19"/>
        <v>1.3373978507455664</v>
      </c>
      <c r="H594" t="str">
        <f>IF(G594=0,f,"")</f>
        <v/>
      </c>
      <c r="L594" s="12"/>
      <c r="M594" s="3"/>
      <c r="N594" s="4"/>
    </row>
    <row r="595" spans="1:14" x14ac:dyDescent="0.3">
      <c r="A595" s="28" t="s">
        <v>184</v>
      </c>
      <c r="B595" s="31" t="s">
        <v>16</v>
      </c>
      <c r="C595" s="18">
        <v>48371367</v>
      </c>
      <c r="D595" s="18">
        <v>2666897.1800000002</v>
      </c>
      <c r="E595" s="19">
        <v>4193</v>
      </c>
      <c r="F595" s="20">
        <f t="shared" si="18"/>
        <v>11536.219174815169</v>
      </c>
      <c r="G595" s="21">
        <f t="shared" si="19"/>
        <v>0.78830744034200861</v>
      </c>
      <c r="H595" t="str">
        <f>IF(G595=0,f,"")</f>
        <v/>
      </c>
      <c r="L595" s="12"/>
      <c r="M595" s="3"/>
      <c r="N595" s="4"/>
    </row>
    <row r="596" spans="1:14" x14ac:dyDescent="0.3">
      <c r="A596" s="28"/>
      <c r="B596" s="28"/>
      <c r="C596" s="24"/>
      <c r="D596" s="24"/>
      <c r="E596" s="25"/>
      <c r="F596" s="26" t="str">
        <f t="shared" si="18"/>
        <v/>
      </c>
      <c r="G596" s="27" t="str">
        <f t="shared" si="19"/>
        <v/>
      </c>
      <c r="H596" t="str">
        <f>IF(G596=0,f,"")</f>
        <v/>
      </c>
      <c r="L596" s="12"/>
      <c r="M596" s="13"/>
      <c r="N596" s="11"/>
    </row>
    <row r="597" spans="1:14" x14ac:dyDescent="0.3">
      <c r="A597" s="28" t="s">
        <v>490</v>
      </c>
      <c r="B597" s="28" t="s">
        <v>491</v>
      </c>
      <c r="C597" s="24">
        <v>3812009</v>
      </c>
      <c r="D597" s="24">
        <v>209661.08</v>
      </c>
      <c r="E597" s="25">
        <v>1246</v>
      </c>
      <c r="F597" s="26">
        <f t="shared" si="18"/>
        <v>3059.3972712680579</v>
      </c>
      <c r="G597" s="27">
        <f t="shared" si="19"/>
        <v>0.20905858282995815</v>
      </c>
      <c r="H597" t="str">
        <f>IF(G597=0,f,"")</f>
        <v/>
      </c>
      <c r="L597" s="12"/>
      <c r="M597" s="12"/>
      <c r="N597" s="4"/>
    </row>
    <row r="598" spans="1:14" x14ac:dyDescent="0.3">
      <c r="A598" s="28" t="s">
        <v>490</v>
      </c>
      <c r="B598" s="28" t="s">
        <v>492</v>
      </c>
      <c r="C598" s="24">
        <v>125852919</v>
      </c>
      <c r="D598" s="24">
        <v>6955321.96</v>
      </c>
      <c r="E598" s="25">
        <v>8013</v>
      </c>
      <c r="F598" s="26">
        <f t="shared" si="18"/>
        <v>15706.092474728566</v>
      </c>
      <c r="G598" s="27">
        <f t="shared" si="19"/>
        <v>1.0732484680559589</v>
      </c>
      <c r="H598" t="str">
        <f>IF(G598=0,f,"")</f>
        <v/>
      </c>
      <c r="L598" s="12"/>
      <c r="M598" s="3"/>
      <c r="N598" s="4"/>
    </row>
    <row r="599" spans="1:14" x14ac:dyDescent="0.3">
      <c r="A599" s="28" t="s">
        <v>490</v>
      </c>
      <c r="B599" s="28" t="s">
        <v>493</v>
      </c>
      <c r="C599" s="24">
        <v>12570129</v>
      </c>
      <c r="D599" s="24">
        <v>693380.01</v>
      </c>
      <c r="E599" s="25">
        <v>911</v>
      </c>
      <c r="F599" s="26">
        <f t="shared" si="18"/>
        <v>13798.165751920966</v>
      </c>
      <c r="G599" s="27">
        <f t="shared" si="19"/>
        <v>0.94287361920599566</v>
      </c>
      <c r="H599" t="str">
        <f>IF(G599=0,f,"")</f>
        <v/>
      </c>
      <c r="L599" s="12"/>
      <c r="M599" s="3"/>
      <c r="N599" s="4"/>
    </row>
    <row r="600" spans="1:14" x14ac:dyDescent="0.3">
      <c r="A600" s="28" t="s">
        <v>490</v>
      </c>
      <c r="B600" s="28" t="s">
        <v>494</v>
      </c>
      <c r="C600" s="24">
        <v>1066706</v>
      </c>
      <c r="D600" s="24">
        <v>58669.14</v>
      </c>
      <c r="E600" s="25">
        <v>270</v>
      </c>
      <c r="F600" s="26">
        <f t="shared" si="18"/>
        <v>3950.7629629629628</v>
      </c>
      <c r="G600" s="27">
        <f t="shared" si="19"/>
        <v>0.26996850454527199</v>
      </c>
      <c r="H600" t="str">
        <f>IF(G600=0,f,"")</f>
        <v/>
      </c>
      <c r="L600" s="2"/>
      <c r="M600" s="3"/>
      <c r="N600" s="4"/>
    </row>
    <row r="601" spans="1:14" x14ac:dyDescent="0.3">
      <c r="A601" s="28" t="s">
        <v>490</v>
      </c>
      <c r="B601" s="28" t="s">
        <v>495</v>
      </c>
      <c r="C601" s="24">
        <v>479793</v>
      </c>
      <c r="D601" s="24">
        <v>26388.79</v>
      </c>
      <c r="E601" s="25">
        <v>361</v>
      </c>
      <c r="F601" s="26">
        <f t="shared" si="18"/>
        <v>1329.0664819944598</v>
      </c>
      <c r="G601" s="27">
        <f t="shared" si="19"/>
        <v>9.0819442712451501E-2</v>
      </c>
      <c r="H601" t="str">
        <f>IF(G601=0,f,"")</f>
        <v/>
      </c>
      <c r="L601" s="2"/>
      <c r="M601" s="3"/>
      <c r="N601" s="4"/>
    </row>
    <row r="602" spans="1:14" x14ac:dyDescent="0.3">
      <c r="A602" s="28" t="s">
        <v>490</v>
      </c>
      <c r="B602" s="31" t="s">
        <v>16</v>
      </c>
      <c r="C602" s="18">
        <v>147748169</v>
      </c>
      <c r="D602" s="18">
        <v>8161584.7800000003</v>
      </c>
      <c r="E602" s="19">
        <v>20223</v>
      </c>
      <c r="F602" s="20">
        <f t="shared" si="18"/>
        <v>7305.9471393957374</v>
      </c>
      <c r="G602" s="21">
        <f t="shared" si="19"/>
        <v>0.49923917025643266</v>
      </c>
      <c r="H602" t="str">
        <f>IF(G602=0,f,"")</f>
        <v/>
      </c>
      <c r="L602" s="2"/>
      <c r="M602" s="3"/>
      <c r="N602" s="4"/>
    </row>
    <row r="603" spans="1:14" x14ac:dyDescent="0.3">
      <c r="A603" s="28"/>
      <c r="B603" s="28"/>
      <c r="C603" s="24"/>
      <c r="D603" s="24"/>
      <c r="E603" s="25"/>
      <c r="F603" s="26" t="str">
        <f t="shared" si="18"/>
        <v/>
      </c>
      <c r="G603" s="27" t="str">
        <f t="shared" si="19"/>
        <v/>
      </c>
      <c r="H603" t="str">
        <f>IF(G603=0,f,"")</f>
        <v/>
      </c>
      <c r="L603" s="2"/>
      <c r="M603" s="13"/>
      <c r="N603" s="11"/>
    </row>
    <row r="604" spans="1:14" x14ac:dyDescent="0.3">
      <c r="A604" s="28" t="s">
        <v>496</v>
      </c>
      <c r="B604" s="28" t="s">
        <v>497</v>
      </c>
      <c r="C604" s="24">
        <v>582798</v>
      </c>
      <c r="D604" s="24">
        <v>32054.07</v>
      </c>
      <c r="E604" s="25">
        <v>226</v>
      </c>
      <c r="F604" s="26">
        <f t="shared" si="18"/>
        <v>2578.7522123893805</v>
      </c>
      <c r="G604" s="27">
        <f t="shared" si="19"/>
        <v>0.17621454005163995</v>
      </c>
      <c r="H604" t="str">
        <f>IF(G604=0,f,"")</f>
        <v/>
      </c>
      <c r="L604" s="12"/>
      <c r="M604" s="12"/>
      <c r="N604" s="4"/>
    </row>
    <row r="605" spans="1:14" x14ac:dyDescent="0.3">
      <c r="A605" s="28" t="s">
        <v>496</v>
      </c>
      <c r="B605" s="28" t="s">
        <v>498</v>
      </c>
      <c r="C605" s="24">
        <v>870719</v>
      </c>
      <c r="D605" s="24">
        <v>47889.75</v>
      </c>
      <c r="E605" s="25">
        <v>281</v>
      </c>
      <c r="F605" s="26">
        <f t="shared" si="18"/>
        <v>3098.6441281138791</v>
      </c>
      <c r="G605" s="27">
        <f t="shared" si="19"/>
        <v>0.21174044842151529</v>
      </c>
      <c r="H605" t="str">
        <f>IF(G605=0,f,"")</f>
        <v/>
      </c>
      <c r="L605" s="2"/>
      <c r="M605" s="3"/>
      <c r="N605" s="4"/>
    </row>
    <row r="606" spans="1:14" x14ac:dyDescent="0.3">
      <c r="A606" s="28" t="s">
        <v>496</v>
      </c>
      <c r="B606" s="28" t="s">
        <v>496</v>
      </c>
      <c r="C606" s="24">
        <v>66023176</v>
      </c>
      <c r="D606" s="24">
        <v>3630508.52</v>
      </c>
      <c r="E606" s="25">
        <v>5613</v>
      </c>
      <c r="F606" s="26">
        <f t="shared" si="18"/>
        <v>11762.54694459291</v>
      </c>
      <c r="G606" s="27">
        <f t="shared" si="19"/>
        <v>0.80377315420962547</v>
      </c>
      <c r="H606" t="str">
        <f>IF(G606=0,f,"")</f>
        <v/>
      </c>
      <c r="L606" s="2"/>
      <c r="M606" s="3"/>
      <c r="N606" s="4"/>
    </row>
    <row r="607" spans="1:14" x14ac:dyDescent="0.3">
      <c r="A607" s="28" t="s">
        <v>496</v>
      </c>
      <c r="B607" s="28" t="s">
        <v>499</v>
      </c>
      <c r="C607" s="24">
        <v>1604316</v>
      </c>
      <c r="D607" s="24">
        <v>88237.55</v>
      </c>
      <c r="E607" s="25">
        <v>423</v>
      </c>
      <c r="F607" s="26">
        <f t="shared" si="18"/>
        <v>3792.7092198581558</v>
      </c>
      <c r="G607" s="27">
        <f t="shared" si="19"/>
        <v>0.25916817735181608</v>
      </c>
      <c r="H607" t="str">
        <f>IF(G607=0,f,"")</f>
        <v/>
      </c>
      <c r="L607" s="2"/>
      <c r="M607" s="3"/>
      <c r="N607" s="4"/>
    </row>
    <row r="608" spans="1:14" x14ac:dyDescent="0.3">
      <c r="A608" s="28" t="s">
        <v>496</v>
      </c>
      <c r="B608" s="31" t="s">
        <v>16</v>
      </c>
      <c r="C608" s="18">
        <v>69242242</v>
      </c>
      <c r="D608" s="18">
        <v>3807557.77</v>
      </c>
      <c r="E608" s="19">
        <v>9411</v>
      </c>
      <c r="F608" s="20">
        <f t="shared" si="18"/>
        <v>7357.5860163638299</v>
      </c>
      <c r="G608" s="21">
        <f t="shared" si="19"/>
        <v>0.50276782295520606</v>
      </c>
      <c r="H608" t="str">
        <f>IF(G608=0,f,"")</f>
        <v/>
      </c>
      <c r="L608" s="2"/>
      <c r="M608" s="3"/>
      <c r="N608" s="4"/>
    </row>
    <row r="609" spans="1:14" x14ac:dyDescent="0.3">
      <c r="A609" s="28"/>
      <c r="B609" s="28"/>
      <c r="C609" s="24"/>
      <c r="D609" s="24"/>
      <c r="E609" s="25"/>
      <c r="F609" s="26" t="str">
        <f t="shared" si="18"/>
        <v/>
      </c>
      <c r="G609" s="27" t="str">
        <f t="shared" si="19"/>
        <v/>
      </c>
      <c r="H609" t="str">
        <f>IF(G609=0,f,"")</f>
        <v/>
      </c>
      <c r="L609" s="2"/>
      <c r="M609" s="13"/>
      <c r="N609" s="11"/>
    </row>
    <row r="610" spans="1:14" x14ac:dyDescent="0.3">
      <c r="A610" s="28" t="s">
        <v>500</v>
      </c>
      <c r="B610" s="28" t="s">
        <v>501</v>
      </c>
      <c r="C610" s="24">
        <v>1144019</v>
      </c>
      <c r="D610" s="24">
        <v>62921.18</v>
      </c>
      <c r="E610" s="25">
        <v>235</v>
      </c>
      <c r="F610" s="26">
        <f t="shared" si="18"/>
        <v>4868.1659574468085</v>
      </c>
      <c r="G610" s="27">
        <f t="shared" si="19"/>
        <v>0.33265763998771136</v>
      </c>
      <c r="H610" t="str">
        <f>IF(G610=0,f,"")</f>
        <v/>
      </c>
      <c r="L610" s="12"/>
      <c r="M610" s="12"/>
      <c r="N610" s="4"/>
    </row>
    <row r="611" spans="1:14" x14ac:dyDescent="0.3">
      <c r="A611" s="28" t="s">
        <v>500</v>
      </c>
      <c r="B611" s="28" t="s">
        <v>502</v>
      </c>
      <c r="C611" s="24">
        <v>8562201</v>
      </c>
      <c r="D611" s="24">
        <v>470942.54</v>
      </c>
      <c r="E611" s="25">
        <v>927</v>
      </c>
      <c r="F611" s="26">
        <f t="shared" si="18"/>
        <v>9236.4627831715206</v>
      </c>
      <c r="G611" s="27">
        <f t="shared" si="19"/>
        <v>0.63115759366914281</v>
      </c>
      <c r="H611" t="str">
        <f>IF(G611=0,f,"")</f>
        <v/>
      </c>
      <c r="L611" s="2"/>
      <c r="M611" s="3"/>
      <c r="N611" s="4"/>
    </row>
    <row r="612" spans="1:14" x14ac:dyDescent="0.3">
      <c r="A612" s="28" t="s">
        <v>500</v>
      </c>
      <c r="B612" s="28" t="s">
        <v>503</v>
      </c>
      <c r="C612" s="24">
        <v>874240</v>
      </c>
      <c r="D612" s="24">
        <v>48083.38</v>
      </c>
      <c r="E612" s="25">
        <v>223</v>
      </c>
      <c r="F612" s="26">
        <f t="shared" si="18"/>
        <v>3920.358744394619</v>
      </c>
      <c r="G612" s="27">
        <f t="shared" si="19"/>
        <v>0.26789088523585952</v>
      </c>
      <c r="H612" t="str">
        <f>IF(G612=0,f,"")</f>
        <v/>
      </c>
      <c r="L612" s="2"/>
      <c r="M612" s="3"/>
      <c r="N612" s="4"/>
    </row>
    <row r="613" spans="1:14" x14ac:dyDescent="0.3">
      <c r="A613" s="28" t="s">
        <v>500</v>
      </c>
      <c r="B613" s="28" t="s">
        <v>504</v>
      </c>
      <c r="C613" s="24">
        <v>9891848</v>
      </c>
      <c r="D613" s="24">
        <v>546350.81999999995</v>
      </c>
      <c r="E613" s="25">
        <v>1010</v>
      </c>
      <c r="F613" s="26">
        <f t="shared" si="18"/>
        <v>9793.9089108910885</v>
      </c>
      <c r="G613" s="27">
        <f t="shared" si="19"/>
        <v>0.66924970369341485</v>
      </c>
      <c r="H613" t="str">
        <f>IF(G613=0,f,"")</f>
        <v/>
      </c>
      <c r="L613" s="2"/>
      <c r="M613" s="3"/>
      <c r="N613" s="4"/>
    </row>
    <row r="614" spans="1:14" x14ac:dyDescent="0.3">
      <c r="A614" s="28" t="s">
        <v>500</v>
      </c>
      <c r="B614" s="31" t="s">
        <v>16</v>
      </c>
      <c r="C614" s="18">
        <v>20482253</v>
      </c>
      <c r="D614" s="18">
        <v>1128844.8999999999</v>
      </c>
      <c r="E614" s="19">
        <v>3688</v>
      </c>
      <c r="F614" s="20">
        <f t="shared" si="18"/>
        <v>5553.7562364425166</v>
      </c>
      <c r="G614" s="21">
        <f t="shared" si="19"/>
        <v>0.37950625735260546</v>
      </c>
      <c r="H614" t="str">
        <f>IF(G614=0,f,"")</f>
        <v/>
      </c>
      <c r="L614" s="2"/>
      <c r="M614" s="3"/>
      <c r="N614" s="4"/>
    </row>
    <row r="615" spans="1:14" x14ac:dyDescent="0.3">
      <c r="A615" s="28"/>
      <c r="B615" s="28"/>
      <c r="C615" s="24"/>
      <c r="D615" s="24"/>
      <c r="E615" s="25"/>
      <c r="F615" s="26" t="str">
        <f t="shared" si="18"/>
        <v/>
      </c>
      <c r="G615" s="27" t="str">
        <f t="shared" si="19"/>
        <v/>
      </c>
      <c r="H615" t="str">
        <f>IF(G615=0,f,"")</f>
        <v/>
      </c>
      <c r="L615" s="2"/>
      <c r="M615" s="13"/>
      <c r="N615" s="11"/>
    </row>
    <row r="616" spans="1:14" x14ac:dyDescent="0.3">
      <c r="A616" s="28" t="s">
        <v>505</v>
      </c>
      <c r="B616" s="28" t="s">
        <v>506</v>
      </c>
      <c r="C616" s="24">
        <v>1900637</v>
      </c>
      <c r="D616" s="24">
        <v>104535.28</v>
      </c>
      <c r="E616" s="25">
        <v>118</v>
      </c>
      <c r="F616" s="26">
        <f t="shared" si="18"/>
        <v>16107.093220338984</v>
      </c>
      <c r="G616" s="27">
        <f t="shared" si="19"/>
        <v>1.1006501554335264</v>
      </c>
      <c r="H616" t="str">
        <f>IF(G616=0,f,"")</f>
        <v/>
      </c>
      <c r="L616" s="12"/>
      <c r="M616" s="12"/>
      <c r="N616" s="4"/>
    </row>
    <row r="617" spans="1:14" x14ac:dyDescent="0.3">
      <c r="A617" s="28" t="s">
        <v>505</v>
      </c>
      <c r="B617" s="28" t="s">
        <v>507</v>
      </c>
      <c r="C617" s="24">
        <v>1480100</v>
      </c>
      <c r="D617" s="24">
        <v>81505.73</v>
      </c>
      <c r="E617" s="25">
        <v>91</v>
      </c>
      <c r="F617" s="26">
        <f t="shared" si="18"/>
        <v>16264.835164835165</v>
      </c>
      <c r="G617" s="27">
        <f t="shared" si="19"/>
        <v>1.1114291764122388</v>
      </c>
      <c r="H617" t="str">
        <f>IF(G617=0,f,"")</f>
        <v/>
      </c>
      <c r="L617" s="2"/>
      <c r="M617" s="3"/>
      <c r="N617" s="4"/>
    </row>
    <row r="618" spans="1:14" x14ac:dyDescent="0.3">
      <c r="A618" s="28" t="s">
        <v>505</v>
      </c>
      <c r="B618" s="31" t="s">
        <v>16</v>
      </c>
      <c r="C618" s="18">
        <v>3387361</v>
      </c>
      <c r="D618" s="18">
        <v>186405.33</v>
      </c>
      <c r="E618" s="19">
        <v>759</v>
      </c>
      <c r="F618" s="20">
        <f t="shared" si="18"/>
        <v>4462.926218708827</v>
      </c>
      <c r="G618" s="21">
        <f t="shared" si="19"/>
        <v>0.30496628839941936</v>
      </c>
      <c r="H618" t="str">
        <f>IF(G618=0,f,"")</f>
        <v/>
      </c>
      <c r="L618" s="2"/>
      <c r="M618" s="3"/>
      <c r="N618" s="4"/>
    </row>
    <row r="619" spans="1:14" x14ac:dyDescent="0.3">
      <c r="A619" s="28"/>
      <c r="B619" s="28"/>
      <c r="C619" s="24"/>
      <c r="D619" s="24"/>
      <c r="E619" s="25"/>
      <c r="F619" s="26" t="str">
        <f t="shared" si="18"/>
        <v/>
      </c>
      <c r="G619" s="27" t="str">
        <f t="shared" si="19"/>
        <v/>
      </c>
      <c r="H619" t="str">
        <f>IF(G619=0,f,"")</f>
        <v/>
      </c>
      <c r="L619" s="2"/>
      <c r="M619" s="13"/>
      <c r="N619" s="11"/>
    </row>
    <row r="620" spans="1:14" x14ac:dyDescent="0.3">
      <c r="A620" s="28" t="s">
        <v>508</v>
      </c>
      <c r="B620" s="28" t="s">
        <v>509</v>
      </c>
      <c r="C620" s="24">
        <v>1196531</v>
      </c>
      <c r="D620" s="24">
        <v>65809.36</v>
      </c>
      <c r="E620" s="25">
        <v>234</v>
      </c>
      <c r="F620" s="26">
        <f t="shared" si="18"/>
        <v>5113.3803418803418</v>
      </c>
      <c r="G620" s="27">
        <f t="shared" si="19"/>
        <v>0.34941393776591623</v>
      </c>
      <c r="H620" t="str">
        <f>IF(G620=0,f,"")</f>
        <v/>
      </c>
      <c r="L620" s="12"/>
      <c r="M620" s="12"/>
      <c r="N620" s="4"/>
    </row>
    <row r="621" spans="1:14" x14ac:dyDescent="0.3">
      <c r="A621" s="28" t="s">
        <v>508</v>
      </c>
      <c r="B621" s="28" t="s">
        <v>510</v>
      </c>
      <c r="C621" s="24">
        <v>2381723</v>
      </c>
      <c r="D621" s="24">
        <v>131175.09</v>
      </c>
      <c r="E621" s="25">
        <v>275</v>
      </c>
      <c r="F621" s="26">
        <f t="shared" si="18"/>
        <v>8660.8109090909093</v>
      </c>
      <c r="G621" s="27">
        <f t="shared" si="19"/>
        <v>0.59182142568308005</v>
      </c>
      <c r="H621" t="str">
        <f>IF(G621=0,f,"")</f>
        <v/>
      </c>
      <c r="L621" s="2"/>
      <c r="M621" s="3"/>
      <c r="N621" s="4"/>
    </row>
    <row r="622" spans="1:14" x14ac:dyDescent="0.3">
      <c r="A622" s="28" t="s">
        <v>508</v>
      </c>
      <c r="B622" s="28" t="s">
        <v>511</v>
      </c>
      <c r="C622" s="24">
        <v>1018213</v>
      </c>
      <c r="D622" s="24">
        <v>56001.94</v>
      </c>
      <c r="E622" s="25">
        <v>223</v>
      </c>
      <c r="F622" s="26">
        <f t="shared" si="18"/>
        <v>4565.9775784753365</v>
      </c>
      <c r="G622" s="27">
        <f t="shared" si="19"/>
        <v>0.31200812354577717</v>
      </c>
      <c r="H622" t="str">
        <f>IF(G622=0,f,"")</f>
        <v/>
      </c>
      <c r="L622" s="2"/>
      <c r="M622" s="3"/>
      <c r="N622" s="4"/>
    </row>
    <row r="623" spans="1:14" x14ac:dyDescent="0.3">
      <c r="A623" s="28" t="s">
        <v>508</v>
      </c>
      <c r="B623" s="28" t="s">
        <v>512</v>
      </c>
      <c r="C623" s="24">
        <v>13975574</v>
      </c>
      <c r="D623" s="24">
        <v>767837.36</v>
      </c>
      <c r="E623" s="25">
        <v>995</v>
      </c>
      <c r="F623" s="26">
        <f t="shared" si="18"/>
        <v>14045.803015075377</v>
      </c>
      <c r="G623" s="27">
        <f t="shared" si="19"/>
        <v>0.95979548018075311</v>
      </c>
      <c r="H623" t="str">
        <f>IF(G623=0,f,"")</f>
        <v/>
      </c>
      <c r="L623" s="2"/>
      <c r="M623" s="3"/>
      <c r="N623" s="4"/>
    </row>
    <row r="624" spans="1:14" x14ac:dyDescent="0.3">
      <c r="A624" s="28" t="s">
        <v>508</v>
      </c>
      <c r="B624" s="28" t="s">
        <v>513</v>
      </c>
      <c r="C624" s="24">
        <v>3878203</v>
      </c>
      <c r="D624" s="24">
        <v>213301.46</v>
      </c>
      <c r="E624" s="25">
        <v>412</v>
      </c>
      <c r="F624" s="26">
        <f t="shared" si="18"/>
        <v>9413.1140776699031</v>
      </c>
      <c r="G624" s="27">
        <f t="shared" si="19"/>
        <v>0.64322875213873321</v>
      </c>
      <c r="H624" t="str">
        <f>IF(G624=0,f,"")</f>
        <v/>
      </c>
      <c r="L624" s="2"/>
      <c r="M624" s="3"/>
      <c r="N624" s="4"/>
    </row>
    <row r="625" spans="1:14" x14ac:dyDescent="0.3">
      <c r="A625" s="28" t="s">
        <v>508</v>
      </c>
      <c r="B625" s="28" t="s">
        <v>514</v>
      </c>
      <c r="C625" s="24">
        <v>1988852</v>
      </c>
      <c r="D625" s="24">
        <v>109387.27</v>
      </c>
      <c r="E625" s="25">
        <v>237</v>
      </c>
      <c r="F625" s="26">
        <f t="shared" si="18"/>
        <v>8391.7805907172988</v>
      </c>
      <c r="G625" s="27">
        <f t="shared" si="19"/>
        <v>0.57343770754824375</v>
      </c>
      <c r="H625" t="str">
        <f>IF(G625=0,f,"")</f>
        <v/>
      </c>
      <c r="L625" s="2"/>
      <c r="M625" s="3"/>
      <c r="N625" s="4"/>
    </row>
    <row r="626" spans="1:14" x14ac:dyDescent="0.3">
      <c r="A626" s="28" t="s">
        <v>508</v>
      </c>
      <c r="B626" s="28" t="s">
        <v>508</v>
      </c>
      <c r="C626" s="24">
        <v>187648614</v>
      </c>
      <c r="D626" s="24">
        <v>10329504.939999999</v>
      </c>
      <c r="E626" s="25">
        <v>7802</v>
      </c>
      <c r="F626" s="26">
        <f t="shared" si="18"/>
        <v>24051.34760317867</v>
      </c>
      <c r="G626" s="27">
        <f t="shared" si="19"/>
        <v>1.6435069391910588</v>
      </c>
      <c r="H626" t="str">
        <f>IF(G626=0,f,"")</f>
        <v/>
      </c>
      <c r="L626" s="2"/>
      <c r="M626" s="3"/>
      <c r="N626" s="4"/>
    </row>
    <row r="627" spans="1:14" x14ac:dyDescent="0.3">
      <c r="A627" s="28" t="s">
        <v>508</v>
      </c>
      <c r="B627" s="31" t="s">
        <v>16</v>
      </c>
      <c r="C627" s="18">
        <v>212138472</v>
      </c>
      <c r="D627" s="18">
        <v>11675809.369999999</v>
      </c>
      <c r="E627" s="19">
        <v>13883</v>
      </c>
      <c r="F627" s="20">
        <f t="shared" si="18"/>
        <v>15280.448894331197</v>
      </c>
      <c r="G627" s="21">
        <f t="shared" si="19"/>
        <v>1.0441628554929128</v>
      </c>
      <c r="H627" t="str">
        <f>IF(G627=0,f,"")</f>
        <v/>
      </c>
      <c r="L627" s="2"/>
      <c r="M627" s="3"/>
      <c r="N627" s="4"/>
    </row>
    <row r="628" spans="1:14" x14ac:dyDescent="0.3">
      <c r="A628" s="23"/>
      <c r="B628" s="45"/>
      <c r="C628" s="46"/>
      <c r="D628" s="46"/>
      <c r="E628" s="47"/>
      <c r="F628" s="48" t="str">
        <f>IF(E628="","",C628/E628)</f>
        <v/>
      </c>
      <c r="G628" s="21" t="str">
        <f t="shared" si="19"/>
        <v/>
      </c>
      <c r="H628" t="str">
        <f>IF(G628=0,f,"")</f>
        <v/>
      </c>
      <c r="L628" s="2"/>
      <c r="M628" s="13"/>
      <c r="N628" s="11"/>
    </row>
    <row r="629" spans="1:14" x14ac:dyDescent="0.3">
      <c r="A629" s="49" t="s">
        <v>515</v>
      </c>
      <c r="B629" s="50"/>
      <c r="C629" s="18">
        <v>4874461625</v>
      </c>
      <c r="D629" s="18">
        <v>268656696.06999999</v>
      </c>
      <c r="F629" s="48" t="str">
        <f>IF(E629="","",C629/E629)</f>
        <v/>
      </c>
      <c r="G629" s="21" t="str">
        <f t="shared" si="19"/>
        <v/>
      </c>
      <c r="H629" t="str">
        <f>IF(G629=0,f,"")</f>
        <v/>
      </c>
      <c r="L629" s="2"/>
      <c r="M629" s="2"/>
    </row>
    <row r="630" spans="1:14" x14ac:dyDescent="0.3">
      <c r="A630" s="17"/>
      <c r="B630" s="50"/>
      <c r="C630" s="18"/>
      <c r="D630" s="18"/>
      <c r="E630" s="47"/>
      <c r="F630" s="48" t="str">
        <f>IF(E630="","",C630/E630)</f>
        <v/>
      </c>
      <c r="G630" s="21" t="str">
        <f t="shared" si="19"/>
        <v/>
      </c>
      <c r="H630" t="str">
        <f>IF(G630=0,f,"")</f>
        <v/>
      </c>
      <c r="L630" s="10"/>
      <c r="M630" s="1"/>
    </row>
    <row r="631" spans="1:14" x14ac:dyDescent="0.3">
      <c r="A631" s="49" t="s">
        <v>516</v>
      </c>
      <c r="B631" s="50"/>
      <c r="C631" s="18">
        <v>27344166761</v>
      </c>
      <c r="D631" s="18">
        <v>1507276736.1900001</v>
      </c>
      <c r="E631" s="55">
        <v>1868516</v>
      </c>
      <c r="F631" s="48">
        <f>IF(E631="","",C631/E631)</f>
        <v>14634.162490982148</v>
      </c>
      <c r="G631" s="21">
        <f t="shared" si="19"/>
        <v>1</v>
      </c>
      <c r="H631" t="str">
        <f>IF(G631=0,f,"")</f>
        <v/>
      </c>
      <c r="L631" s="1"/>
      <c r="M631" s="1"/>
    </row>
    <row r="632" spans="1:14" x14ac:dyDescent="0.3">
      <c r="B632" s="23"/>
      <c r="C632" s="24"/>
      <c r="D632" s="24"/>
      <c r="E632" s="47"/>
      <c r="G632" s="52"/>
      <c r="L632" s="10"/>
      <c r="M632" s="1"/>
    </row>
    <row r="633" spans="1:14" x14ac:dyDescent="0.3">
      <c r="A633" s="23"/>
      <c r="B633" s="23"/>
      <c r="C633" s="24"/>
      <c r="D633" s="24"/>
      <c r="E633" s="47"/>
      <c r="G633" s="52"/>
      <c r="L633" s="2"/>
      <c r="M633" s="2"/>
    </row>
    <row r="634" spans="1:14" x14ac:dyDescent="0.3">
      <c r="A634" s="23"/>
      <c r="B634" s="23"/>
      <c r="C634" s="24"/>
      <c r="D634" s="24"/>
      <c r="E634" s="47"/>
      <c r="G634" s="52"/>
      <c r="L634" s="2"/>
      <c r="M634" s="2"/>
    </row>
    <row r="635" spans="1:14" x14ac:dyDescent="0.3">
      <c r="A635" s="23"/>
      <c r="B635" s="23"/>
      <c r="C635" s="24"/>
      <c r="D635" s="24"/>
      <c r="E635" s="47"/>
      <c r="G635" s="52"/>
      <c r="L635" s="2"/>
      <c r="M635" s="2"/>
    </row>
    <row r="636" spans="1:14" x14ac:dyDescent="0.3">
      <c r="A636" s="23"/>
      <c r="B636" s="23"/>
      <c r="C636" s="24"/>
      <c r="D636" s="24"/>
      <c r="E636" s="47"/>
      <c r="G636" s="52"/>
      <c r="L636" s="2"/>
      <c r="M636" s="2"/>
    </row>
    <row r="637" spans="1:14" x14ac:dyDescent="0.3">
      <c r="A637" s="23"/>
      <c r="B637" s="23"/>
      <c r="C637" s="24"/>
      <c r="D637" s="24"/>
      <c r="E637" s="47"/>
      <c r="G637" s="52"/>
      <c r="L637" s="2"/>
      <c r="M637" s="2"/>
    </row>
    <row r="638" spans="1:14" x14ac:dyDescent="0.3">
      <c r="A638" s="23"/>
      <c r="B638" s="23"/>
      <c r="C638" s="24"/>
      <c r="D638" s="24"/>
      <c r="E638" s="47"/>
      <c r="G638" s="52"/>
      <c r="L638" s="2"/>
      <c r="M638" s="2"/>
    </row>
    <row r="639" spans="1:14" x14ac:dyDescent="0.3">
      <c r="A639" s="23"/>
      <c r="B639" s="23"/>
      <c r="C639" s="24"/>
      <c r="D639" s="24"/>
      <c r="E639" s="47"/>
      <c r="G639" s="52"/>
      <c r="L639" s="2"/>
      <c r="M639" s="2"/>
    </row>
    <row r="640" spans="1:14" x14ac:dyDescent="0.3">
      <c r="A640" s="23"/>
      <c r="L640" s="2"/>
      <c r="M640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Nebraska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Anil Giri</dc:creator>
  <cp:lastModifiedBy>Kara D Heideman</cp:lastModifiedBy>
  <dcterms:created xsi:type="dcterms:W3CDTF">2014-04-01T18:57:51Z</dcterms:created>
  <dcterms:modified xsi:type="dcterms:W3CDTF">2014-04-02T14:58:44Z</dcterms:modified>
</cp:coreProperties>
</file>